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7.xml" ContentType="application/vnd.ms-excel.person+xml"/>
  <Override PartName="/xl/persons/person1.xml" ContentType="application/vnd.ms-excel.person+xml"/>
  <Override PartName="/xl/persons/person6.xml" ContentType="application/vnd.ms-excel.person+xml"/>
  <Override PartName="/xl/persons/person8.xml" ContentType="application/vnd.ms-excel.person+xml"/>
  <Override PartName="/xl/persons/person4.xml" ContentType="application/vnd.ms-excel.person+xml"/>
  <Override PartName="/xl/persons/person.xml" ContentType="application/vnd.ms-excel.person+xml"/>
  <Override PartName="/xl/persons/person3.xml" ContentType="application/vnd.ms-excel.person+xml"/>
  <Override PartName="/xl/persons/person0.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https://d.docs.live.net/5f80e8e8bee16ed9/デスクトップ/"/>
    </mc:Choice>
  </mc:AlternateContent>
  <xr:revisionPtr revIDLastSave="4" documentId="8_{5514D7D5-3910-4BB9-A9DC-7DE1C4B6C900}" xr6:coauthVersionLast="47" xr6:coauthVersionMax="47" xr10:uidLastSave="{39E8034E-A7AA-4D63-AA2D-3350F4179AA6}"/>
  <bookViews>
    <workbookView xWindow="-110" yWindow="-110" windowWidth="19420" windowHeight="10300" xr2:uid="{11CECC11-63C9-4B4B-AA45-AC1EE1106CA6}"/>
  </bookViews>
  <sheets>
    <sheet name="7年度"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5" i="1" l="1"/>
  <c r="Z37" i="1"/>
  <c r="Z39" i="1"/>
  <c r="Z41" i="1"/>
  <c r="Z43" i="1"/>
  <c r="Z45" i="1"/>
  <c r="Z47" i="1"/>
  <c r="Z49" i="1"/>
  <c r="Z51" i="1"/>
  <c r="Z53" i="1"/>
  <c r="Z55" i="1"/>
  <c r="Z57" i="1"/>
  <c r="Z33" i="1"/>
  <c r="C3" i="2"/>
  <c r="C4" i="2"/>
  <c r="C5" i="2"/>
  <c r="C6" i="2"/>
  <c r="C7" i="2"/>
  <c r="C8" i="2"/>
  <c r="C9" i="2"/>
  <c r="C10" i="2"/>
  <c r="C11" i="2"/>
  <c r="C12" i="2"/>
  <c r="C13" i="2"/>
  <c r="C2" i="2"/>
  <c r="O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為国学</author>
  </authors>
  <commentList>
    <comment ref="Z29" authorId="0" shapeId="0" xr:uid="{70590BD9-F6DA-4D54-881F-2DEF6FB82C46}">
      <text>
        <r>
          <rPr>
            <sz val="9"/>
            <color indexed="81"/>
            <rFont val="MS P ゴシック"/>
            <family val="3"/>
            <charset val="128"/>
          </rPr>
          <t>計算式が入っているため書式変更しないでください。</t>
        </r>
      </text>
    </comment>
  </commentList>
</comments>
</file>

<file path=xl/sharedStrings.xml><?xml version="1.0" encoding="utf-8"?>
<sst xmlns="http://schemas.openxmlformats.org/spreadsheetml/2006/main" count="157" uniqueCount="79">
  <si>
    <t>　</t>
    <phoneticPr fontId="2" type="noConversion"/>
  </si>
  <si>
    <t>〇継続</t>
    <rPh sb="1" eb="3">
      <t>ｹｲｿﾞｸ</t>
    </rPh>
    <phoneticPr fontId="2" type="noConversion"/>
  </si>
  <si>
    <t>〇退会</t>
    <rPh sb="1" eb="3">
      <t>ﾀｲｶｲ</t>
    </rPh>
    <phoneticPr fontId="2" type="noConversion"/>
  </si>
  <si>
    <t>該当項目に○</t>
    <phoneticPr fontId="2" type="noConversion"/>
  </si>
  <si>
    <t>ふりがな</t>
  </si>
  <si>
    <t>性別</t>
  </si>
  <si>
    <t>住所</t>
  </si>
  <si>
    <t>電話番号</t>
  </si>
  <si>
    <t>新規</t>
  </si>
  <si>
    <t>継続</t>
  </si>
  <si>
    <t>退会</t>
  </si>
  <si>
    <t>〒　　　　　　</t>
  </si>
  <si>
    <t>アイスメイク</t>
    <phoneticPr fontId="4"/>
  </si>
  <si>
    <t>コーチ</t>
    <phoneticPr fontId="4"/>
  </si>
  <si>
    <t>審判資格　　　</t>
    <rPh sb="0" eb="2">
      <t>シンパン</t>
    </rPh>
    <rPh sb="2" eb="4">
      <t>シカク</t>
    </rPh>
    <phoneticPr fontId="4"/>
  </si>
  <si>
    <t>年</t>
    <rPh sb="0" eb="1">
      <t>ネン</t>
    </rPh>
    <phoneticPr fontId="1"/>
  </si>
  <si>
    <t>学校名・学年</t>
    <rPh sb="0" eb="3">
      <t>ガッコウメイ</t>
    </rPh>
    <rPh sb="4" eb="6">
      <t>ガクネン</t>
    </rPh>
    <phoneticPr fontId="1"/>
  </si>
  <si>
    <t>中学生以下</t>
    <rPh sb="0" eb="5">
      <t>チュウガクセイイカ</t>
    </rPh>
    <phoneticPr fontId="1"/>
  </si>
  <si>
    <t>未登録でも参加可能</t>
    <rPh sb="0" eb="3">
      <t>ミトウロク</t>
    </rPh>
    <rPh sb="5" eb="9">
      <t>サンカカノウ</t>
    </rPh>
    <phoneticPr fontId="1"/>
  </si>
  <si>
    <t>・北海道シニア大会</t>
    <rPh sb="1" eb="4">
      <t>ホッカイドウ</t>
    </rPh>
    <rPh sb="7" eb="9">
      <t>タイカイ</t>
    </rPh>
    <phoneticPr fontId="1"/>
  </si>
  <si>
    <t>・北見市主催のカーリング教室等</t>
    <rPh sb="1" eb="6">
      <t>キタミシシュサイ</t>
    </rPh>
    <rPh sb="12" eb="14">
      <t>キョウシツ</t>
    </rPh>
    <rPh sb="14" eb="15">
      <t>ナド</t>
    </rPh>
    <phoneticPr fontId="1"/>
  </si>
  <si>
    <t>【振込先】</t>
    <rPh sb="1" eb="4">
      <t>フリコミサキ</t>
    </rPh>
    <phoneticPr fontId="1"/>
  </si>
  <si>
    <t>　</t>
    <phoneticPr fontId="1"/>
  </si>
  <si>
    <t>〇新規</t>
    <rPh sb="1" eb="3">
      <t>ｼﾝｷ</t>
    </rPh>
    <phoneticPr fontId="2" type="noConversion"/>
  </si>
  <si>
    <t>各登録で参加できる大会・講習会等</t>
    <phoneticPr fontId="1"/>
  </si>
  <si>
    <t>北見信用金庫　ことぶき支店　（普通）0571171</t>
    <phoneticPr fontId="1"/>
  </si>
  <si>
    <t xml:space="preserve">　新しく資格を取得（審判・コーチ・アイスメーカー等）した場合は該当欄に記入してください。 </t>
    <rPh sb="31" eb="33">
      <t>ｶﾞｲﾄｳ</t>
    </rPh>
    <rPh sb="33" eb="34">
      <t>ﾗﾝ</t>
    </rPh>
    <phoneticPr fontId="2" type="noConversion"/>
  </si>
  <si>
    <t>取得年　　（西暦）</t>
    <rPh sb="6" eb="8">
      <t>セイレキ</t>
    </rPh>
    <phoneticPr fontId="1"/>
  </si>
  <si>
    <t>・オープン大会（NHK杯、サッポロオープン等）</t>
    <rPh sb="5" eb="7">
      <t>タイカイ</t>
    </rPh>
    <rPh sb="11" eb="12">
      <t>ハイ</t>
    </rPh>
    <rPh sb="21" eb="22">
      <t>ナド</t>
    </rPh>
    <phoneticPr fontId="1"/>
  </si>
  <si>
    <t>各協会登録費用</t>
    <phoneticPr fontId="1"/>
  </si>
  <si>
    <t>大学生（大学院、短大、専門学校、高専4・5年）</t>
    <rPh sb="0" eb="3">
      <t>ダイガクセイ</t>
    </rPh>
    <rPh sb="4" eb="7">
      <t>ダイガクイン</t>
    </rPh>
    <rPh sb="8" eb="10">
      <t>タンダイ</t>
    </rPh>
    <rPh sb="11" eb="15">
      <t>センモンガッコウ</t>
    </rPh>
    <rPh sb="16" eb="18">
      <t>コウセン</t>
    </rPh>
    <rPh sb="21" eb="22">
      <t>ネン</t>
    </rPh>
    <phoneticPr fontId="1"/>
  </si>
  <si>
    <t>高校生（高専１・２・３年）</t>
    <rPh sb="0" eb="3">
      <t>コウコウセイ</t>
    </rPh>
    <rPh sb="4" eb="6">
      <t>コウセン</t>
    </rPh>
    <rPh sb="11" eb="12">
      <t>ネン</t>
    </rPh>
    <phoneticPr fontId="1"/>
  </si>
  <si>
    <t>　住所、名前等変更された方はすべて記入して下さい。（学生は学校名、学年の記入をお願いします）</t>
    <rPh sb="26" eb="28">
      <t>ｶﾞｸｾｲ</t>
    </rPh>
    <phoneticPr fontId="2" type="noConversion"/>
  </si>
  <si>
    <t>　大学選手権など）　・資格取得（審判、コーチ、アイスメーカー等）　・その他講習会等</t>
    <rPh sb="30" eb="31">
      <t>ナドシンパントウ</t>
    </rPh>
    <phoneticPr fontId="1"/>
  </si>
  <si>
    <t>振込み合計金額</t>
    <rPh sb="0" eb="2">
      <t>フリコ</t>
    </rPh>
    <phoneticPr fontId="1"/>
  </si>
  <si>
    <t>　　　</t>
    <phoneticPr fontId="2" type="noConversion"/>
  </si>
  <si>
    <t>・公式戦（4人、ジュニア、シニア、ミックス4、MD、チビリンピック、中学生大会、高校生選手権、</t>
    <rPh sb="1" eb="4">
      <t>コウシキセン</t>
    </rPh>
    <rPh sb="6" eb="7">
      <t>ニン</t>
    </rPh>
    <rPh sb="37" eb="39">
      <t>タイカイ</t>
    </rPh>
    <phoneticPr fontId="1"/>
  </si>
  <si>
    <t>一般</t>
    <rPh sb="0" eb="2">
      <t>イッパン</t>
    </rPh>
    <phoneticPr fontId="1"/>
  </si>
  <si>
    <t>北見</t>
    <rPh sb="0" eb="2">
      <t>キタミ</t>
    </rPh>
    <phoneticPr fontId="1"/>
  </si>
  <si>
    <t>氏名</t>
    <phoneticPr fontId="1"/>
  </si>
  <si>
    <t>日　本</t>
    <phoneticPr fontId="1"/>
  </si>
  <si>
    <t>・冬季リーグ戦　・サマーリーグ　・河西CUP　・その他北見協会主催大会　　</t>
    <rPh sb="1" eb="3">
      <t>トウキ</t>
    </rPh>
    <rPh sb="6" eb="7">
      <t>セン</t>
    </rPh>
    <rPh sb="17" eb="19">
      <t>カワニシ</t>
    </rPh>
    <phoneticPr fontId="1"/>
  </si>
  <si>
    <t>・レベルアップ講座など北見協会主催の講習会　</t>
    <rPh sb="11" eb="15">
      <t>キタミキョウカイ</t>
    </rPh>
    <rPh sb="15" eb="17">
      <t>シュサイ</t>
    </rPh>
    <phoneticPr fontId="1"/>
  </si>
  <si>
    <t>北海道</t>
    <phoneticPr fontId="1"/>
  </si>
  <si>
    <t>と</t>
    <phoneticPr fontId="1"/>
  </si>
  <si>
    <t xml:space="preserve"> 区分                          　　　　　　　　　　　 協会名</t>
    <rPh sb="2" eb="4">
      <t>クブンキョウカイメイ</t>
    </rPh>
    <phoneticPr fontId="1"/>
  </si>
  <si>
    <r>
      <t xml:space="preserve">E-mail                                                     </t>
    </r>
    <r>
      <rPr>
        <sz val="9"/>
        <color rgb="FF000000"/>
        <rFont val="游ゴシック"/>
        <family val="3"/>
        <charset val="128"/>
      </rPr>
      <t>（メーリングリスト希望者）</t>
    </r>
    <r>
      <rPr>
        <sz val="11"/>
        <color rgb="FF000000"/>
        <rFont val="游ゴシック"/>
        <family val="3"/>
        <charset val="128"/>
      </rPr>
      <t>　　　　　　　　　</t>
    </r>
    <rPh sb="68" eb="71">
      <t>キボウシャ</t>
    </rPh>
    <phoneticPr fontId="1"/>
  </si>
  <si>
    <t>　記入漏れの無いようお願いします。</t>
    <phoneticPr fontId="1"/>
  </si>
  <si>
    <t>　退会を希望される方は「退会」に〇を入れ、お名前のみ記入して下さい。</t>
    <rPh sb="12" eb="14">
      <t>ﾀｲｶｲ</t>
    </rPh>
    <rPh sb="18" eb="19">
      <t>ｲ</t>
    </rPh>
    <phoneticPr fontId="2" type="noConversion"/>
  </si>
  <si>
    <t>　前年度より変更なく継続される方は「継続」と「希望登録欄」に〇を入れ、お名前のみを記入してください。</t>
    <rPh sb="6" eb="8">
      <t>ﾍﾝｺｳ</t>
    </rPh>
    <rPh sb="18" eb="20">
      <t>ｹｲｿﾞｸ</t>
    </rPh>
    <rPh sb="23" eb="28">
      <t>ｷﾎﾞｳﾄｳﾛｸﾗﾝ</t>
    </rPh>
    <rPh sb="32" eb="33">
      <t>ｲ</t>
    </rPh>
    <phoneticPr fontId="2" type="noConversion"/>
  </si>
  <si>
    <t>①北見のみ</t>
    <rPh sb="1" eb="3">
      <t>キタミ</t>
    </rPh>
    <phoneticPr fontId="1"/>
  </si>
  <si>
    <t>②北見と北海道</t>
    <rPh sb="1" eb="3">
      <t>キタミ</t>
    </rPh>
    <rPh sb="4" eb="7">
      <t>ホッカイドウ</t>
    </rPh>
    <phoneticPr fontId="1"/>
  </si>
  <si>
    <t>③北見・北海道・日本</t>
    <rPh sb="1" eb="3">
      <t>キタミ</t>
    </rPh>
    <rPh sb="4" eb="7">
      <t>ホッカイドウ</t>
    </rPh>
    <rPh sb="8" eb="10">
      <t>ニホン</t>
    </rPh>
    <phoneticPr fontId="1"/>
  </si>
  <si>
    <t>前年度       所属協会</t>
    <rPh sb="0" eb="3">
      <t>ゼンネンド</t>
    </rPh>
    <rPh sb="10" eb="12">
      <t>ショゾク</t>
    </rPh>
    <rPh sb="12" eb="14">
      <t>キョウカイ</t>
    </rPh>
    <phoneticPr fontId="1"/>
  </si>
  <si>
    <r>
      <t>　今年度から新規登録を希望される方</t>
    </r>
    <r>
      <rPr>
        <b/>
        <sz val="11"/>
        <color theme="1"/>
        <rFont val="游ゴシック"/>
        <family val="3"/>
        <charset val="128"/>
      </rPr>
      <t>（他地域で登録をしていた方も含む）</t>
    </r>
    <r>
      <rPr>
        <sz val="11"/>
        <color theme="1"/>
        <rFont val="游ゴシック"/>
        <family val="3"/>
        <charset val="128"/>
      </rPr>
      <t>は「新規」に○を入れ、「希望登録」に〇を入れてください。</t>
    </r>
    <rPh sb="36" eb="38">
      <t>ｼﾝｷ</t>
    </rPh>
    <rPh sb="42" eb="43">
      <t>ｲ</t>
    </rPh>
    <rPh sb="46" eb="48">
      <t>ｷﾎﾞｳ</t>
    </rPh>
    <rPh sb="48" eb="50">
      <t>ﾄｳﾛｸ</t>
    </rPh>
    <rPh sb="54" eb="55">
      <t>ｲ</t>
    </rPh>
    <phoneticPr fontId="2" type="noConversion"/>
  </si>
  <si>
    <t>　※北海道や日本を退会して、北見のみ継続希望の方は「継続」に〇、と「北見のみ」に〇　を記入してください。</t>
    <rPh sb="2" eb="5">
      <t>ホッカイドウ</t>
    </rPh>
    <rPh sb="6" eb="8">
      <t>ニホン</t>
    </rPh>
    <rPh sb="9" eb="11">
      <t>タイカイ</t>
    </rPh>
    <rPh sb="14" eb="16">
      <t>キタミ</t>
    </rPh>
    <rPh sb="18" eb="22">
      <t>ケイゾクキボウ</t>
    </rPh>
    <rPh sb="23" eb="24">
      <t>カタ</t>
    </rPh>
    <rPh sb="26" eb="28">
      <t>ケイゾク</t>
    </rPh>
    <rPh sb="34" eb="36">
      <t>キタミ</t>
    </rPh>
    <rPh sb="43" eb="45">
      <t>キニュウ</t>
    </rPh>
    <phoneticPr fontId="1"/>
  </si>
  <si>
    <t>　口座名：</t>
    <phoneticPr fontId="1"/>
  </si>
  <si>
    <t>日本協会まで登録すると参加可能（登録費　上の表③）</t>
    <rPh sb="0" eb="4">
      <t>ニホンキョウカイ</t>
    </rPh>
    <rPh sb="6" eb="8">
      <t>トウロク</t>
    </rPh>
    <rPh sb="11" eb="15">
      <t>サンカカノウ</t>
    </rPh>
    <rPh sb="16" eb="19">
      <t>トウロクヒ</t>
    </rPh>
    <rPh sb="20" eb="21">
      <t>ウエ</t>
    </rPh>
    <rPh sb="22" eb="23">
      <t>ヒョウ</t>
    </rPh>
    <phoneticPr fontId="1"/>
  </si>
  <si>
    <t>北海道協会まで登録すると参加可能（登録費　上の表②）</t>
    <rPh sb="0" eb="5">
      <t>ホッカイドウキョウカイ</t>
    </rPh>
    <rPh sb="7" eb="9">
      <t>トウロク</t>
    </rPh>
    <rPh sb="12" eb="16">
      <t>サンカカノウ</t>
    </rPh>
    <rPh sb="17" eb="20">
      <t>トウロクヒ</t>
    </rPh>
    <rPh sb="21" eb="22">
      <t>ウエ</t>
    </rPh>
    <rPh sb="23" eb="24">
      <t>ヒョウ</t>
    </rPh>
    <phoneticPr fontId="1"/>
  </si>
  <si>
    <t>北見協会登録で参加可能（登録費　上の表①）</t>
    <rPh sb="0" eb="4">
      <t>キタミキョウカイ</t>
    </rPh>
    <rPh sb="4" eb="6">
      <t>トウロク</t>
    </rPh>
    <rPh sb="7" eb="11">
      <t>サンカカノウ</t>
    </rPh>
    <rPh sb="12" eb="15">
      <t>トウロクヒ</t>
    </rPh>
    <rPh sb="16" eb="17">
      <t>ウエ</t>
    </rPh>
    <rPh sb="18" eb="19">
      <t>ヒョウ</t>
    </rPh>
    <phoneticPr fontId="1"/>
  </si>
  <si>
    <r>
      <t>（</t>
    </r>
    <r>
      <rPr>
        <b/>
        <sz val="11"/>
        <color rgb="FF000000"/>
        <rFont val="游ゴシック"/>
        <family val="3"/>
        <charset val="128"/>
      </rPr>
      <t>今年度の公式大会に出場できず、各資格も失うことになりますのでご注意ください</t>
    </r>
    <r>
      <rPr>
        <sz val="11"/>
        <color rgb="FF000000"/>
        <rFont val="游ゴシック"/>
        <family val="3"/>
        <charset val="128"/>
      </rPr>
      <t>。）</t>
    </r>
    <rPh sb="1" eb="4">
      <t>コンネンド</t>
    </rPh>
    <rPh sb="5" eb="9">
      <t>コウシキタイカイ</t>
    </rPh>
    <rPh sb="10" eb="12">
      <t>シュツジョウ</t>
    </rPh>
    <rPh sb="16" eb="17">
      <t>カク</t>
    </rPh>
    <rPh sb="17" eb="19">
      <t>シカク</t>
    </rPh>
    <rPh sb="20" eb="21">
      <t>ウシナ</t>
    </rPh>
    <rPh sb="32" eb="34">
      <t>チュウイ</t>
    </rPh>
    <phoneticPr fontId="1"/>
  </si>
  <si>
    <t>　※北見協会のみへの加入は随時受け付けておりますので必要に応じお申し出ください。</t>
    <rPh sb="2" eb="6">
      <t>キタミキョウカイ</t>
    </rPh>
    <rPh sb="10" eb="12">
      <t>カニュウ</t>
    </rPh>
    <rPh sb="13" eb="16">
      <t>ズイジウ</t>
    </rPh>
    <rPh sb="17" eb="18">
      <t>ツ</t>
    </rPh>
    <rPh sb="26" eb="28">
      <t>ヒツヨウ</t>
    </rPh>
    <rPh sb="29" eb="30">
      <t>オウ</t>
    </rPh>
    <rPh sb="32" eb="33">
      <t>モウ</t>
    </rPh>
    <rPh sb="34" eb="35">
      <t>デ</t>
    </rPh>
    <phoneticPr fontId="1"/>
  </si>
  <si>
    <t>※中学生以下の北海道・日本協会登録費は北見支部が負担します。</t>
    <rPh sb="1" eb="6">
      <t>チュウガクセイイカ</t>
    </rPh>
    <rPh sb="7" eb="10">
      <t>ホッカイドウ</t>
    </rPh>
    <rPh sb="11" eb="13">
      <t>ニホン</t>
    </rPh>
    <rPh sb="13" eb="15">
      <t>キョウカイ</t>
    </rPh>
    <rPh sb="15" eb="18">
      <t>トウロクヒ</t>
    </rPh>
    <rPh sb="19" eb="23">
      <t>キタミシブ</t>
    </rPh>
    <rPh sb="24" eb="26">
      <t>フタン</t>
    </rPh>
    <phoneticPr fontId="1"/>
  </si>
  <si>
    <t>手順１　下記の表に必要事項を記入し　北見支部メールアドレス：jimukyoku@kitamicurling.org へメール。（ファイルを添付）</t>
    <rPh sb="0" eb="2">
      <t>ﾃｼﾞｭﾝ</t>
    </rPh>
    <rPh sb="4" eb="6">
      <t>ｶｷ</t>
    </rPh>
    <rPh sb="7" eb="8">
      <t>ﾋｮｳ</t>
    </rPh>
    <rPh sb="9" eb="13">
      <t>ﾋﾂﾖｳｼﾞｺｳ</t>
    </rPh>
    <rPh sb="14" eb="16">
      <t>ｷﾆｭｳ</t>
    </rPh>
    <phoneticPr fontId="2" type="noConversion"/>
  </si>
  <si>
    <t>北見カーリング協会　会計　大矢雅樹（オオヤ　マサキ）</t>
    <rPh sb="8" eb="10">
      <t>ナラ</t>
    </rPh>
    <rPh sb="13" eb="15">
      <t>オオヤ</t>
    </rPh>
    <rPh sb="15" eb="17">
      <t>マサキ</t>
    </rPh>
    <phoneticPr fontId="1"/>
  </si>
  <si>
    <r>
      <t>○期日までにお手続きのない場合は「</t>
    </r>
    <r>
      <rPr>
        <b/>
        <sz val="11"/>
        <color rgb="FFFF0000"/>
        <rFont val="游ゴシック"/>
        <family val="3"/>
        <charset val="128"/>
      </rPr>
      <t>退会</t>
    </r>
    <r>
      <rPr>
        <sz val="11"/>
        <color theme="1"/>
        <rFont val="游ゴシック"/>
        <family val="3"/>
        <charset val="128"/>
      </rPr>
      <t>」として手続しますのでご了承下さい。</t>
    </r>
    <rPh sb="7" eb="9">
      <t>ﾃﾂﾂﾞ</t>
    </rPh>
    <rPh sb="17" eb="19">
      <t>ﾀｲｶｲ</t>
    </rPh>
    <rPh sb="23" eb="25">
      <t>ﾃﾂﾂﾞｷ</t>
    </rPh>
    <phoneticPr fontId="2" type="noConversion"/>
  </si>
  <si>
    <t>分類</t>
    <rPh sb="0" eb="2">
      <t>ブンルイ</t>
    </rPh>
    <phoneticPr fontId="1"/>
  </si>
  <si>
    <t>大学生</t>
    <rPh sb="0" eb="3">
      <t>ダイガクセイ</t>
    </rPh>
    <phoneticPr fontId="1"/>
  </si>
  <si>
    <t>高校生</t>
    <rPh sb="0" eb="3">
      <t>コウコウセイ</t>
    </rPh>
    <phoneticPr fontId="1"/>
  </si>
  <si>
    <t>北海道</t>
    <rPh sb="0" eb="3">
      <t>ホッカイドウ</t>
    </rPh>
    <phoneticPr fontId="1"/>
  </si>
  <si>
    <t>日本</t>
    <rPh sb="0" eb="2">
      <t>ニホン</t>
    </rPh>
    <phoneticPr fontId="1"/>
  </si>
  <si>
    <t>中学生以下</t>
    <rPh sb="0" eb="3">
      <t>チュウガクセイ</t>
    </rPh>
    <rPh sb="3" eb="5">
      <t>イカ</t>
    </rPh>
    <phoneticPr fontId="1"/>
  </si>
  <si>
    <t>北見　のみ</t>
    <phoneticPr fontId="1"/>
  </si>
  <si>
    <t>希望登録を選択</t>
    <rPh sb="5" eb="7">
      <t>センタク</t>
    </rPh>
    <phoneticPr fontId="1"/>
  </si>
  <si>
    <t>登録費</t>
    <rPh sb="0" eb="3">
      <t>トウロクヒ</t>
    </rPh>
    <phoneticPr fontId="1"/>
  </si>
  <si>
    <t>（西暦）生年月日</t>
    <rPh sb="4" eb="8">
      <t>ｾｲﾈﾝｶﾞｯﾋﾟ</t>
    </rPh>
    <phoneticPr fontId="2" type="noConversion"/>
  </si>
  <si>
    <t>令和7年度　北見・北海道・日本カーリング協会会員登録について</t>
    <rPh sb="0" eb="2">
      <t>ﾚｲﾜ</t>
    </rPh>
    <rPh sb="3" eb="5">
      <t>ﾈﾝﾄﾞ</t>
    </rPh>
    <rPh sb="6" eb="8">
      <t>ｷﾀﾐ</t>
    </rPh>
    <rPh sb="13" eb="15">
      <t>ﾆﾎﾝ</t>
    </rPh>
    <phoneticPr fontId="2" type="noConversion"/>
  </si>
  <si>
    <r>
      <t>手順２　右表を確認し費用を</t>
    </r>
    <r>
      <rPr>
        <b/>
        <sz val="11"/>
        <color theme="1"/>
        <rFont val="游ゴシック"/>
        <family val="3"/>
        <charset val="128"/>
      </rPr>
      <t>7月18日までに</t>
    </r>
    <r>
      <rPr>
        <sz val="11"/>
        <color theme="1"/>
        <rFont val="游ゴシック"/>
        <family val="3"/>
        <charset val="128"/>
      </rPr>
      <t>下記振込先に入金する。</t>
    </r>
    <rPh sb="0" eb="2">
      <t>テジュン</t>
    </rPh>
    <rPh sb="4" eb="6">
      <t>ミギヒョウ</t>
    </rPh>
    <rPh sb="7" eb="9">
      <t>カクニン</t>
    </rPh>
    <rPh sb="10" eb="12">
      <t>ヒヨウ</t>
    </rPh>
    <rPh sb="14" eb="15">
      <t>ガツ</t>
    </rPh>
    <rPh sb="17" eb="18">
      <t>ニチ</t>
    </rPh>
    <rPh sb="21" eb="23">
      <t>カキ</t>
    </rPh>
    <rPh sb="23" eb="26">
      <t>フリコミサキ</t>
    </rPh>
    <rPh sb="27" eb="29">
      <t>ニュウキン</t>
    </rPh>
    <phoneticPr fontId="1"/>
  </si>
  <si>
    <r>
      <t>提出締切：</t>
    </r>
    <r>
      <rPr>
        <b/>
        <sz val="11"/>
        <color rgb="FF000000"/>
        <rFont val="游ゴシック"/>
        <family val="3"/>
        <charset val="128"/>
      </rPr>
      <t>令和7年7月18日　（期日を過ぎると11月頃の2次登録まで登録手続きができません。またその間、公式大会等に参加できません）</t>
    </r>
    <rPh sb="5" eb="7">
      <t>レイワ</t>
    </rPh>
    <rPh sb="50" eb="51">
      <t>カン</t>
    </rPh>
    <rPh sb="52" eb="56">
      <t>コウシキタイカイ</t>
    </rPh>
    <rPh sb="56" eb="57">
      <t>トウ</t>
    </rPh>
    <rPh sb="58" eb="6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</si>
</sst>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1">
    <font>
      <sz val="11"/>
      <color theme="1"/>
      <name val="游ゴシック"/>
      <family val="2"/>
      <charset val="128"/>
      <scheme val="minor"/>
    </font>
    <font>
      <sz val="6"/>
      <name val="游ゴシック"/>
      <family val="2"/>
      <charset val="128"/>
      <scheme val="minor"/>
    </font>
    <font>
      <sz val="6"/>
      <color rgb="FF000000"/>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3"/>
      <charset val="128"/>
    </font>
    <font>
      <b/>
      <sz val="11"/>
      <color theme="1"/>
      <name val="游ゴシック"/>
      <family val="3"/>
      <charset val="128"/>
    </font>
    <font>
      <b/>
      <sz val="12"/>
      <color theme="1"/>
      <name val="游ゴシック"/>
      <family val="3"/>
      <charset val="128"/>
    </font>
    <font>
      <b/>
      <sz val="11"/>
      <name val="游ゴシック"/>
      <family val="3"/>
      <charset val="128"/>
    </font>
    <font>
      <sz val="11"/>
      <name val="游ゴシック"/>
      <family val="3"/>
      <charset val="128"/>
    </font>
    <font>
      <sz val="10"/>
      <color theme="1"/>
      <name val="游ゴシック"/>
      <family val="3"/>
      <charset val="128"/>
    </font>
    <font>
      <sz val="11"/>
      <color rgb="FF000000"/>
      <name val="游ゴシック"/>
      <family val="3"/>
      <charset val="128"/>
    </font>
    <font>
      <sz val="9"/>
      <color rgb="FF000000"/>
      <name val="游ゴシック"/>
      <family val="3"/>
      <charset val="128"/>
    </font>
    <font>
      <b/>
      <sz val="11"/>
      <color rgb="FF000000"/>
      <name val="游ゴシック"/>
      <family val="3"/>
      <charset val="128"/>
    </font>
    <font>
      <sz val="9"/>
      <name val="游ゴシック"/>
      <family val="3"/>
      <charset val="128"/>
    </font>
    <font>
      <b/>
      <sz val="16"/>
      <color rgb="FF000000"/>
      <name val="游ゴシック"/>
      <family val="3"/>
      <charset val="128"/>
    </font>
    <font>
      <u/>
      <sz val="11"/>
      <color theme="10"/>
      <name val="游ゴシック"/>
      <family val="2"/>
      <charset val="128"/>
      <scheme val="minor"/>
    </font>
    <font>
      <sz val="11"/>
      <color theme="1"/>
      <name val="ＭＳ Ｐゴシック"/>
      <family val="3"/>
      <charset val="128"/>
    </font>
    <font>
      <b/>
      <sz val="11"/>
      <color rgb="FFFF0000"/>
      <name val="游ゴシック"/>
      <family val="3"/>
      <charset val="128"/>
    </font>
    <font>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96">
    <border>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diagonal/>
    </border>
    <border>
      <left/>
      <right/>
      <top style="medium">
        <color indexed="64"/>
      </top>
      <bottom/>
      <diagonal/>
    </border>
    <border>
      <left/>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style="thin">
        <color indexed="64"/>
      </bottom>
      <diagonal/>
    </border>
    <border>
      <left style="medium">
        <color indexed="64"/>
      </left>
      <right/>
      <top style="medium">
        <color indexed="64"/>
      </top>
      <bottom style="hair">
        <color rgb="FF000000"/>
      </bottom>
      <diagonal/>
    </border>
    <border>
      <left style="medium">
        <color indexed="64"/>
      </left>
      <right/>
      <top style="hair">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rgb="FF000000"/>
      </bottom>
      <diagonal/>
    </border>
    <border>
      <left style="medium">
        <color indexed="64"/>
      </left>
      <right/>
      <top style="hair">
        <color rgb="FF000000"/>
      </top>
      <bottom style="thin">
        <color rgb="FF000000"/>
      </bottom>
      <diagonal/>
    </border>
    <border>
      <left style="medium">
        <color indexed="64"/>
      </left>
      <right/>
      <top style="thin">
        <color rgb="FF000000"/>
      </top>
      <bottom style="hair">
        <color rgb="FF000000"/>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rgb="FF000000"/>
      </right>
      <top/>
      <bottom style="thin">
        <color indexed="64"/>
      </bottom>
      <diagonal/>
    </border>
    <border>
      <left style="medium">
        <color indexed="64"/>
      </left>
      <right/>
      <top style="hair">
        <color rgb="FF000000"/>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bottom style="medium">
        <color indexed="64"/>
      </bottom>
      <diagonal/>
    </border>
    <border>
      <left style="medium">
        <color indexed="64"/>
      </left>
      <right/>
      <top style="hair">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medium">
        <color indexed="64"/>
      </bottom>
      <diagonal/>
    </border>
    <border>
      <left/>
      <right style="medium">
        <color indexed="64"/>
      </right>
      <top style="hair">
        <color rgb="FF000000"/>
      </top>
      <bottom/>
      <diagonal/>
    </border>
    <border>
      <left style="medium">
        <color indexed="64"/>
      </left>
      <right style="thin">
        <color indexed="64"/>
      </right>
      <top style="thin">
        <color rgb="FF000000"/>
      </top>
      <bottom/>
      <diagonal/>
    </border>
    <border>
      <left style="thin">
        <color indexed="64"/>
      </left>
      <right style="thin">
        <color indexed="64"/>
      </right>
      <top/>
      <bottom/>
      <diagonal/>
    </border>
    <border>
      <left/>
      <right style="medium">
        <color indexed="64"/>
      </right>
      <top style="medium">
        <color indexed="64"/>
      </top>
      <bottom style="hair">
        <color rgb="FF000000"/>
      </bottom>
      <diagonal/>
    </border>
    <border>
      <left/>
      <right style="medium">
        <color indexed="64"/>
      </right>
      <top style="hair">
        <color rgb="FF000000"/>
      </top>
      <bottom style="thin">
        <color rgb="FF000000"/>
      </bottom>
      <diagonal/>
    </border>
    <border>
      <left/>
      <right style="medium">
        <color indexed="64"/>
      </right>
      <top style="thin">
        <color rgb="FF000000"/>
      </top>
      <bottom style="hair">
        <color rgb="FF000000"/>
      </bottom>
      <diagonal/>
    </border>
    <border>
      <left/>
      <right style="medium">
        <color indexed="64"/>
      </right>
      <top style="hair">
        <color rgb="FF000000"/>
      </top>
      <bottom style="thin">
        <color indexed="64"/>
      </bottom>
      <diagonal/>
    </border>
    <border>
      <left/>
      <right style="medium">
        <color indexed="64"/>
      </right>
      <top/>
      <bottom style="hair">
        <color rgb="FF000000"/>
      </bottom>
      <diagonal/>
    </border>
    <border>
      <left/>
      <right style="medium">
        <color indexed="64"/>
      </right>
      <top style="hair">
        <color rgb="FF000000"/>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5" fillId="0" borderId="0"/>
    <xf numFmtId="0" fontId="17" fillId="0" borderId="0" applyNumberFormat="0" applyFill="0" applyBorder="0" applyAlignment="0" applyProtection="0">
      <alignment vertical="center"/>
    </xf>
  </cellStyleXfs>
  <cellXfs count="196">
    <xf numFmtId="0" fontId="0" fillId="0" borderId="0" xfId="0">
      <alignment vertical="center"/>
    </xf>
    <xf numFmtId="0" fontId="6" fillId="0" borderId="0" xfId="0" applyFont="1">
      <alignment vertical="center"/>
    </xf>
    <xf numFmtId="0" fontId="7" fillId="0" borderId="0" xfId="0" applyFont="1">
      <alignment vertical="center"/>
    </xf>
    <xf numFmtId="0" fontId="6" fillId="0" borderId="8" xfId="0" applyFont="1" applyBorder="1">
      <alignment vertical="center"/>
    </xf>
    <xf numFmtId="0" fontId="6" fillId="0" borderId="46" xfId="0" applyFont="1" applyBorder="1">
      <alignment vertical="center"/>
    </xf>
    <xf numFmtId="0" fontId="6" fillId="0" borderId="5" xfId="0" applyFont="1" applyBorder="1">
      <alignment vertical="center"/>
    </xf>
    <xf numFmtId="0" fontId="7" fillId="4" borderId="0" xfId="0" applyFont="1" applyFill="1">
      <alignment vertical="center"/>
    </xf>
    <xf numFmtId="0" fontId="6" fillId="4" borderId="0" xfId="0" applyFont="1" applyFill="1">
      <alignment vertical="center"/>
    </xf>
    <xf numFmtId="0" fontId="9" fillId="3" borderId="0" xfId="0" applyFont="1" applyFill="1">
      <alignment vertical="center"/>
    </xf>
    <xf numFmtId="0" fontId="6" fillId="3" borderId="0" xfId="0" applyFont="1" applyFill="1">
      <alignment vertical="center"/>
    </xf>
    <xf numFmtId="0" fontId="10" fillId="3" borderId="0" xfId="0" applyFont="1" applyFill="1">
      <alignment vertical="center"/>
    </xf>
    <xf numFmtId="0" fontId="7" fillId="2" borderId="0" xfId="0" applyFont="1" applyFill="1">
      <alignment vertical="center"/>
    </xf>
    <xf numFmtId="0" fontId="6" fillId="2" borderId="0" xfId="0" applyFont="1" applyFill="1">
      <alignment vertical="center"/>
    </xf>
    <xf numFmtId="6" fontId="6" fillId="0" borderId="0" xfId="0" applyNumberFormat="1" applyFont="1">
      <alignment vertical="center"/>
    </xf>
    <xf numFmtId="0" fontId="8"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2" fillId="0" borderId="0" xfId="0" applyFont="1" applyAlignment="1">
      <alignmen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16" fillId="0" borderId="0" xfId="0" applyFont="1">
      <alignment vertical="center"/>
    </xf>
    <xf numFmtId="0" fontId="6" fillId="0" borderId="39" xfId="0" applyFont="1" applyBorder="1">
      <alignment vertical="center"/>
    </xf>
    <xf numFmtId="0" fontId="6" fillId="0" borderId="4" xfId="0" applyFont="1" applyBorder="1">
      <alignment vertical="center"/>
    </xf>
    <xf numFmtId="0" fontId="6" fillId="0" borderId="25" xfId="0" applyFont="1" applyBorder="1">
      <alignment vertical="center"/>
    </xf>
    <xf numFmtId="0" fontId="6" fillId="5" borderId="0" xfId="0" applyFont="1" applyFill="1">
      <alignment vertical="center"/>
    </xf>
    <xf numFmtId="0" fontId="7" fillId="5" borderId="0" xfId="0" applyFont="1" applyFill="1">
      <alignment vertical="center"/>
    </xf>
    <xf numFmtId="0" fontId="13" fillId="0" borderId="6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6" fillId="0" borderId="47" xfId="0" applyFont="1" applyBorder="1">
      <alignment vertical="center"/>
    </xf>
    <xf numFmtId="0" fontId="6" fillId="0" borderId="48" xfId="0" applyFont="1" applyBorder="1">
      <alignment vertical="center"/>
    </xf>
    <xf numFmtId="0" fontId="13" fillId="0" borderId="56" xfId="0" applyFont="1" applyBorder="1" applyAlignment="1">
      <alignment horizontal="center" vertical="center"/>
    </xf>
    <xf numFmtId="0" fontId="6" fillId="0" borderId="53" xfId="0" applyFont="1" applyBorder="1">
      <alignment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18" fillId="0" borderId="81" xfId="0" applyFont="1" applyBorder="1" applyAlignment="1">
      <alignment horizontal="center" vertical="center"/>
    </xf>
    <xf numFmtId="0" fontId="12" fillId="0" borderId="61" xfId="0" applyFont="1" applyBorder="1" applyAlignment="1" applyProtection="1">
      <alignment horizontal="center" vertical="center"/>
      <protection locked="0"/>
    </xf>
    <xf numFmtId="0" fontId="12" fillId="0" borderId="8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38" xfId="1" applyFont="1" applyBorder="1" applyAlignment="1" applyProtection="1">
      <alignment horizontal="right" vertical="center"/>
      <protection locked="0"/>
    </xf>
    <xf numFmtId="0" fontId="10" fillId="0" borderId="51" xfId="1" applyFont="1" applyBorder="1" applyAlignment="1" applyProtection="1">
      <alignment horizontal="right" vertical="center"/>
      <protection locked="0"/>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6" fillId="0" borderId="61" xfId="0" applyFont="1" applyBorder="1">
      <alignment vertical="center"/>
    </xf>
    <xf numFmtId="0" fontId="6" fillId="0" borderId="22" xfId="0" applyFont="1" applyBorder="1">
      <alignment vertical="center"/>
    </xf>
    <xf numFmtId="0" fontId="10" fillId="0" borderId="41" xfId="0" applyFont="1" applyBorder="1" applyAlignment="1" applyProtection="1">
      <alignment horizontal="center" vertical="center"/>
      <protection locked="0"/>
    </xf>
    <xf numFmtId="0" fontId="10" fillId="0" borderId="34" xfId="1" applyFont="1" applyBorder="1" applyAlignment="1" applyProtection="1">
      <alignment horizontal="right" vertical="center"/>
      <protection locked="0"/>
    </xf>
    <xf numFmtId="0" fontId="12" fillId="0" borderId="39" xfId="0" applyFont="1" applyBorder="1" applyAlignment="1">
      <alignment horizontal="center" vertical="center"/>
    </xf>
    <xf numFmtId="0" fontId="12" fillId="0" borderId="8" xfId="0" applyFont="1" applyBorder="1" applyAlignment="1">
      <alignment horizontal="center" vertical="center"/>
    </xf>
    <xf numFmtId="0" fontId="12" fillId="0" borderId="65" xfId="0" applyFont="1" applyBorder="1" applyAlignment="1">
      <alignment horizontal="center" vertical="center"/>
    </xf>
    <xf numFmtId="0" fontId="12" fillId="0" borderId="53" xfId="0" applyFont="1" applyBorder="1" applyAlignment="1">
      <alignment horizontal="center" vertical="center"/>
    </xf>
    <xf numFmtId="0" fontId="12" fillId="0" borderId="46" xfId="0" applyFont="1" applyBorder="1" applyAlignment="1">
      <alignment horizontal="center" vertical="center"/>
    </xf>
    <xf numFmtId="0" fontId="12" fillId="0" borderId="25" xfId="0" applyFont="1" applyBorder="1" applyAlignment="1">
      <alignment horizontal="center" vertical="center"/>
    </xf>
    <xf numFmtId="0" fontId="17" fillId="0" borderId="65" xfId="3" applyBorder="1" applyAlignment="1" applyProtection="1">
      <alignment horizontal="center" vertical="center"/>
      <protection locked="0"/>
    </xf>
    <xf numFmtId="0" fontId="17" fillId="0" borderId="53" xfId="3" applyBorder="1" applyAlignment="1" applyProtection="1">
      <alignment horizontal="center" vertical="center"/>
      <protection locked="0"/>
    </xf>
    <xf numFmtId="0" fontId="17" fillId="0" borderId="86" xfId="3" applyBorder="1" applyAlignment="1" applyProtection="1">
      <alignment horizontal="center" vertical="center"/>
      <protection locked="0"/>
    </xf>
    <xf numFmtId="0" fontId="17" fillId="0" borderId="29" xfId="3" applyBorder="1" applyAlignment="1" applyProtection="1">
      <alignment horizontal="center" vertical="center"/>
      <protection locked="0"/>
    </xf>
    <xf numFmtId="0" fontId="3" fillId="0" borderId="83" xfId="0" applyFont="1" applyBorder="1" applyAlignment="1">
      <alignment horizontal="center" vertical="center"/>
    </xf>
    <xf numFmtId="0" fontId="3" fillId="0" borderId="55" xfId="0" applyFont="1" applyBorder="1" applyAlignment="1">
      <alignment horizontal="center" vertical="center"/>
    </xf>
    <xf numFmtId="0" fontId="12" fillId="0" borderId="5" xfId="0" applyFont="1" applyBorder="1" applyProtection="1">
      <alignment vertical="center"/>
      <protection locked="0"/>
    </xf>
    <xf numFmtId="0" fontId="12" fillId="0" borderId="40"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10" fillId="0" borderId="4" xfId="1" applyFont="1" applyBorder="1" applyAlignment="1">
      <alignment horizontal="center"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36" xfId="0" applyFont="1" applyBorder="1" applyAlignment="1" applyProtection="1">
      <alignment horizontal="center" vertical="center"/>
      <protection locked="0"/>
    </xf>
    <xf numFmtId="0" fontId="12" fillId="0" borderId="76" xfId="0" applyFont="1" applyBorder="1" applyAlignment="1" applyProtection="1">
      <alignment horizontal="center" vertical="center"/>
      <protection locked="0"/>
    </xf>
    <xf numFmtId="0" fontId="12" fillId="0" borderId="17" xfId="0" applyFont="1" applyBorder="1" applyAlignment="1" applyProtection="1">
      <alignment horizontal="left" vertical="center"/>
      <protection locked="0"/>
    </xf>
    <xf numFmtId="0" fontId="12" fillId="0" borderId="54" xfId="0" applyFont="1" applyBorder="1" applyAlignment="1">
      <alignment horizontal="center" vertical="center"/>
    </xf>
    <xf numFmtId="0" fontId="12" fillId="0" borderId="83" xfId="0" applyFont="1" applyBorder="1" applyAlignment="1">
      <alignment horizontal="center" vertical="center"/>
    </xf>
    <xf numFmtId="0" fontId="12" fillId="0" borderId="55" xfId="0" applyFont="1" applyBorder="1" applyAlignment="1">
      <alignment horizontal="center" vertical="center"/>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7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2" fillId="0" borderId="32" xfId="0" applyFont="1" applyBorder="1" applyAlignment="1">
      <alignment horizontal="center" vertical="center"/>
    </xf>
    <xf numFmtId="0" fontId="12" fillId="0" borderId="75"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pplyProtection="1">
      <alignment horizontal="center" vertical="center" wrapText="1"/>
      <protection locked="0"/>
    </xf>
    <xf numFmtId="0" fontId="12" fillId="0" borderId="88" xfId="0" applyFont="1" applyBorder="1" applyAlignment="1" applyProtection="1">
      <alignment horizontal="center" vertical="center" wrapText="1"/>
      <protection locked="0"/>
    </xf>
    <xf numFmtId="14" fontId="12" fillId="0" borderId="83" xfId="0" applyNumberFormat="1" applyFont="1" applyBorder="1" applyAlignment="1" applyProtection="1">
      <alignment horizontal="center" vertical="center" wrapText="1"/>
      <protection locked="0"/>
    </xf>
    <xf numFmtId="14" fontId="12" fillId="0" borderId="0" xfId="0" applyNumberFormat="1" applyFont="1" applyProtection="1">
      <alignment vertical="center"/>
      <protection locked="0"/>
    </xf>
    <xf numFmtId="0" fontId="12" fillId="0" borderId="83"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6" fillId="0" borderId="73" xfId="0" applyFont="1" applyBorder="1" applyAlignment="1">
      <alignment horizontal="center" vertical="center"/>
    </xf>
    <xf numFmtId="0" fontId="6" fillId="0" borderId="26"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xf>
    <xf numFmtId="0" fontId="6" fillId="0" borderId="71" xfId="0" applyFont="1" applyBorder="1" applyAlignment="1">
      <alignment horizontal="center" vertical="center"/>
    </xf>
    <xf numFmtId="0" fontId="6" fillId="0" borderId="67" xfId="0" applyFont="1" applyBorder="1" applyAlignment="1">
      <alignment horizontal="center" vertical="center"/>
    </xf>
    <xf numFmtId="0" fontId="6" fillId="0" borderId="53" xfId="0" applyFont="1" applyBorder="1" applyAlignment="1">
      <alignment horizontal="center" vertical="center"/>
    </xf>
    <xf numFmtId="0" fontId="6" fillId="0" borderId="25" xfId="0" applyFont="1" applyBorder="1" applyAlignment="1">
      <alignment horizontal="center" vertical="center"/>
    </xf>
    <xf numFmtId="0" fontId="12" fillId="0" borderId="69" xfId="0" applyFont="1" applyBorder="1" applyAlignment="1">
      <alignment horizontal="center" vertical="center"/>
    </xf>
    <xf numFmtId="0" fontId="12" fillId="0" borderId="72" xfId="0" applyFont="1" applyBorder="1" applyAlignment="1">
      <alignment horizontal="center" vertical="center"/>
    </xf>
    <xf numFmtId="0" fontId="12" fillId="0" borderId="54"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55"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1" xfId="0" applyFont="1" applyBorder="1" applyAlignment="1">
      <alignment horizontal="center" vertical="center" wrapText="1"/>
    </xf>
    <xf numFmtId="0" fontId="6" fillId="0" borderId="1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93" xfId="0" applyFont="1" applyBorder="1" applyAlignment="1" applyProtection="1">
      <alignment horizontal="center" vertical="center"/>
      <protection locked="0"/>
    </xf>
    <xf numFmtId="0" fontId="12" fillId="0" borderId="89" xfId="0" applyFont="1" applyBorder="1" applyAlignment="1" applyProtection="1">
      <alignment horizontal="center" vertical="center" wrapText="1"/>
      <protection locked="0"/>
    </xf>
    <xf numFmtId="14" fontId="12" fillId="0" borderId="21" xfId="0" applyNumberFormat="1" applyFont="1" applyBorder="1" applyProtection="1">
      <alignment vertical="center"/>
      <protection locked="0"/>
    </xf>
    <xf numFmtId="0" fontId="12" fillId="0" borderId="17" xfId="0" applyFont="1" applyBorder="1" applyProtection="1">
      <alignment vertical="center"/>
      <protection locked="0"/>
    </xf>
    <xf numFmtId="0" fontId="12" fillId="0" borderId="58"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81" xfId="0" applyFont="1" applyBorder="1" applyAlignment="1" applyProtection="1">
      <alignment horizontal="center" vertical="center" wrapText="1"/>
      <protection locked="0"/>
    </xf>
    <xf numFmtId="0" fontId="6" fillId="0" borderId="28"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54" xfId="0" applyFont="1" applyBorder="1" applyAlignment="1">
      <alignment horizontal="center" vertical="center"/>
    </xf>
    <xf numFmtId="0" fontId="10" fillId="0" borderId="8"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0" xfId="1" applyFont="1" applyAlignment="1">
      <alignment horizontal="center" vertical="center" wrapText="1"/>
    </xf>
    <xf numFmtId="0" fontId="15" fillId="0" borderId="43" xfId="1" applyFont="1" applyBorder="1" applyAlignment="1">
      <alignment horizontal="center" vertical="center" wrapText="1"/>
    </xf>
    <xf numFmtId="0" fontId="12" fillId="0" borderId="55"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protection locked="0"/>
    </xf>
    <xf numFmtId="0" fontId="10" fillId="0" borderId="62" xfId="0" applyFont="1" applyBorder="1" applyAlignment="1" applyProtection="1">
      <alignment horizontal="center" vertical="center"/>
      <protection locked="0"/>
    </xf>
    <xf numFmtId="0" fontId="12" fillId="0" borderId="23" xfId="0" applyFont="1" applyBorder="1" applyProtection="1">
      <alignment vertical="center"/>
      <protection locked="0"/>
    </xf>
    <xf numFmtId="0" fontId="6" fillId="0" borderId="47" xfId="0" applyFont="1" applyBorder="1" applyAlignment="1">
      <alignment horizontal="center" vertical="center"/>
    </xf>
    <xf numFmtId="6" fontId="6" fillId="0" borderId="22" xfId="0" applyNumberFormat="1" applyFont="1" applyBorder="1" applyAlignment="1">
      <alignment horizontal="center" vertical="center"/>
    </xf>
    <xf numFmtId="6" fontId="6" fillId="0" borderId="50" xfId="0" applyNumberFormat="1" applyFont="1" applyBorder="1" applyAlignment="1">
      <alignment horizontal="center" vertical="center"/>
    </xf>
    <xf numFmtId="0" fontId="6" fillId="0" borderId="63" xfId="0" applyFont="1" applyBorder="1" applyAlignment="1">
      <alignment horizontal="center" vertical="center"/>
    </xf>
    <xf numFmtId="0" fontId="6" fillId="0" borderId="85" xfId="0" applyFont="1" applyBorder="1" applyAlignment="1">
      <alignment horizontal="center" vertical="center"/>
    </xf>
    <xf numFmtId="6" fontId="6" fillId="0" borderId="64" xfId="0" applyNumberFormat="1" applyFont="1" applyBorder="1" applyAlignment="1">
      <alignment horizontal="center" vertical="center"/>
    </xf>
    <xf numFmtId="6" fontId="6" fillId="0" borderId="41" xfId="0" applyNumberFormat="1" applyFont="1" applyBorder="1" applyAlignment="1">
      <alignment horizontal="center" vertical="center"/>
    </xf>
    <xf numFmtId="0" fontId="12" fillId="0" borderId="94" xfId="0" applyFont="1" applyBorder="1" applyAlignment="1" applyProtection="1">
      <alignment horizontal="center" vertical="center"/>
      <protection locked="0"/>
    </xf>
    <xf numFmtId="6" fontId="6" fillId="0" borderId="84" xfId="0" applyNumberFormat="1" applyFont="1" applyBorder="1" applyAlignment="1">
      <alignment horizontal="center" vertical="center"/>
    </xf>
    <xf numFmtId="6" fontId="6" fillId="0" borderId="51" xfId="0" applyNumberFormat="1" applyFont="1" applyBorder="1" applyAlignment="1">
      <alignment horizontal="center" vertical="center"/>
    </xf>
    <xf numFmtId="0" fontId="6" fillId="0" borderId="39"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5" fontId="7" fillId="0" borderId="54" xfId="0" applyNumberFormat="1" applyFont="1" applyBorder="1" applyAlignment="1">
      <alignment horizontal="right" vertical="center"/>
    </xf>
    <xf numFmtId="5" fontId="6" fillId="0" borderId="55" xfId="0" applyNumberFormat="1" applyFont="1" applyBorder="1" applyAlignment="1">
      <alignment horizontal="right" vertical="center"/>
    </xf>
    <xf numFmtId="0" fontId="6" fillId="0" borderId="62" xfId="0" applyFont="1" applyBorder="1">
      <alignment vertical="center"/>
    </xf>
    <xf numFmtId="0" fontId="6" fillId="0" borderId="50" xfId="0" applyFont="1" applyBorder="1">
      <alignment vertical="center"/>
    </xf>
  </cellXfs>
  <cellStyles count="4">
    <cellStyle name="ハイパーリンク" xfId="3" builtinId="8"/>
    <cellStyle name="標準" xfId="0" builtinId="0"/>
    <cellStyle name="標準 10" xfId="2" xr:uid="{DCD6433D-265B-45FE-AB89-1A1C8F8EDF8D}"/>
    <cellStyle name="標準_Sheet1" xfId="1" xr:uid="{6841E05C-53B7-491D-9574-FA06C2175B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2.xml"/><Relationship Id="rId13" Type="http://schemas.microsoft.com/office/2017/10/relationships/person" Target="persons/person7.xml"/><Relationship Id="rId3" Type="http://schemas.openxmlformats.org/officeDocument/2006/relationships/theme" Target="theme/theme1.xml"/><Relationship Id="rId7" Type="http://schemas.microsoft.com/office/2017/10/relationships/person" Target="persons/person1.xml"/><Relationship Id="rId12" Type="http://schemas.microsoft.com/office/2017/10/relationships/person" Target="persons/person6.xml"/><Relationship Id="rId2" Type="http://schemas.openxmlformats.org/officeDocument/2006/relationships/worksheet" Target="worksheets/sheet2.xml"/><Relationship Id="rId16"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4.xml"/><Relationship Id="rId5" Type="http://schemas.openxmlformats.org/officeDocument/2006/relationships/sharedStrings" Target="sharedStrings.xml"/><Relationship Id="rId15" Type="http://schemas.microsoft.com/office/2017/10/relationships/person" Target="persons/person.xml"/><Relationship Id="rId10" Type="http://schemas.microsoft.com/office/2017/10/relationships/person" Target="persons/person3.xml"/><Relationship Id="rId4" Type="http://schemas.openxmlformats.org/officeDocument/2006/relationships/styles" Target="styles.xml"/><Relationship Id="rId14" Type="http://schemas.microsoft.com/office/2017/10/relationships/person" Target="persons/person0.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027D-37CC-4E4F-B79A-06D07E3FEB3D}">
  <sheetPr>
    <pageSetUpPr fitToPage="1"/>
  </sheetPr>
  <dimension ref="A1:AB58"/>
  <sheetViews>
    <sheetView tabSelected="1" zoomScaleNormal="100" workbookViewId="0">
      <selection activeCell="D63" sqref="D63"/>
    </sheetView>
  </sheetViews>
  <sheetFormatPr defaultColWidth="8.6640625" defaultRowHeight="18" customHeight="1"/>
  <cols>
    <col min="1" max="3" width="4.6640625" style="1" customWidth="1"/>
    <col min="4" max="6" width="10.6640625" style="1" customWidth="1"/>
    <col min="7" max="10" width="5.6640625" style="1" customWidth="1"/>
    <col min="11" max="12" width="15.6640625" style="1" customWidth="1"/>
    <col min="13" max="14" width="10.6640625" style="1" customWidth="1"/>
    <col min="15" max="15" width="15.6640625" style="1" customWidth="1"/>
    <col min="16" max="16" width="20.6640625" style="1" customWidth="1"/>
    <col min="17" max="26" width="10.6640625" style="1" customWidth="1"/>
    <col min="27" max="16384" width="8.6640625" style="1"/>
  </cols>
  <sheetData>
    <row r="1" spans="1:28" ht="18" customHeight="1">
      <c r="A1" s="15" t="s">
        <v>0</v>
      </c>
      <c r="C1" s="20" t="s">
        <v>76</v>
      </c>
      <c r="D1" s="20"/>
      <c r="E1" s="20"/>
      <c r="F1" s="20"/>
      <c r="G1" s="20"/>
      <c r="H1" s="20"/>
      <c r="I1" s="20"/>
      <c r="J1" s="20"/>
      <c r="K1" s="20"/>
      <c r="L1" s="20"/>
      <c r="M1" s="20"/>
      <c r="N1" s="20"/>
      <c r="O1" s="20"/>
      <c r="P1" s="20"/>
      <c r="Q1" s="16"/>
      <c r="R1" s="16"/>
      <c r="S1" s="16"/>
    </row>
    <row r="2" spans="1:28" ht="18" customHeight="1">
      <c r="A2" s="15"/>
      <c r="B2" s="15"/>
      <c r="C2" s="15"/>
      <c r="D2" s="15"/>
      <c r="E2" s="15"/>
      <c r="F2" s="15"/>
      <c r="G2" s="15"/>
      <c r="H2" s="15"/>
      <c r="I2" s="15"/>
      <c r="J2" s="15"/>
      <c r="K2" s="15"/>
    </row>
    <row r="3" spans="1:28" ht="18" customHeight="1" thickBot="1">
      <c r="A3" s="15" t="s">
        <v>63</v>
      </c>
      <c r="B3" s="15"/>
      <c r="C3" s="15"/>
      <c r="D3" s="15"/>
      <c r="E3" s="15"/>
      <c r="F3" s="15"/>
      <c r="G3" s="15"/>
      <c r="H3" s="15"/>
      <c r="I3" s="15"/>
      <c r="J3" s="15"/>
      <c r="K3" s="15"/>
      <c r="Q3" s="14" t="s">
        <v>29</v>
      </c>
      <c r="R3" s="2"/>
    </row>
    <row r="4" spans="1:28" ht="18" customHeight="1">
      <c r="A4" s="1" t="s">
        <v>35</v>
      </c>
      <c r="B4" s="17"/>
      <c r="C4" s="17"/>
      <c r="D4" s="17"/>
      <c r="E4" s="17"/>
      <c r="F4" s="17"/>
      <c r="G4" s="17"/>
      <c r="H4" s="17"/>
      <c r="I4" s="17"/>
      <c r="J4" s="17"/>
      <c r="K4" s="17"/>
      <c r="Q4" s="48" t="s">
        <v>45</v>
      </c>
      <c r="R4" s="49"/>
      <c r="S4" s="49"/>
      <c r="T4" s="49"/>
      <c r="U4" s="179" t="s">
        <v>50</v>
      </c>
      <c r="V4" s="179"/>
      <c r="W4" s="182" t="s">
        <v>51</v>
      </c>
      <c r="X4" s="183"/>
      <c r="Y4" s="29" t="s">
        <v>52</v>
      </c>
      <c r="Z4" s="30"/>
      <c r="AB4" s="1" t="s">
        <v>37</v>
      </c>
    </row>
    <row r="5" spans="1:28" ht="18" customHeight="1">
      <c r="A5" s="1" t="s">
        <v>77</v>
      </c>
      <c r="B5" s="17"/>
      <c r="C5" s="17"/>
      <c r="D5" s="17"/>
      <c r="E5" s="17"/>
      <c r="F5" s="17"/>
      <c r="G5" s="17"/>
      <c r="H5" s="17"/>
      <c r="I5" s="17"/>
      <c r="J5" s="17"/>
      <c r="K5" s="17"/>
      <c r="Q5" s="50" t="s">
        <v>37</v>
      </c>
      <c r="R5" s="51"/>
      <c r="S5" s="51"/>
      <c r="T5" s="51"/>
      <c r="U5" s="180">
        <v>2000</v>
      </c>
      <c r="V5" s="180"/>
      <c r="W5" s="184">
        <v>8000</v>
      </c>
      <c r="X5" s="185"/>
      <c r="Y5" s="184">
        <v>14000</v>
      </c>
      <c r="Z5" s="187"/>
      <c r="AB5" s="1" t="s">
        <v>67</v>
      </c>
    </row>
    <row r="6" spans="1:28" ht="18" customHeight="1" thickBot="1">
      <c r="A6" s="15" t="s">
        <v>0</v>
      </c>
      <c r="B6" s="15"/>
      <c r="C6" s="15"/>
      <c r="D6" s="15"/>
      <c r="E6" s="15"/>
      <c r="F6" s="15"/>
      <c r="G6" s="15"/>
      <c r="H6" s="15"/>
      <c r="I6" s="15"/>
      <c r="J6" s="15"/>
      <c r="K6" s="15"/>
      <c r="Q6" s="50" t="s">
        <v>30</v>
      </c>
      <c r="R6" s="51"/>
      <c r="S6" s="51"/>
      <c r="T6" s="51"/>
      <c r="U6" s="180">
        <v>2000</v>
      </c>
      <c r="V6" s="180"/>
      <c r="W6" s="184">
        <v>8000</v>
      </c>
      <c r="X6" s="185"/>
      <c r="Y6" s="184">
        <v>11000</v>
      </c>
      <c r="Z6" s="187"/>
      <c r="AB6" s="1" t="s">
        <v>68</v>
      </c>
    </row>
    <row r="7" spans="1:28" ht="18" customHeight="1">
      <c r="B7" s="21" t="s">
        <v>21</v>
      </c>
      <c r="C7" s="22"/>
      <c r="D7" s="22" t="s">
        <v>25</v>
      </c>
      <c r="E7" s="22"/>
      <c r="F7" s="22"/>
      <c r="G7" s="22"/>
      <c r="H7" s="22"/>
      <c r="I7" s="22"/>
      <c r="J7" s="22"/>
      <c r="K7" s="3"/>
      <c r="L7" s="32"/>
      <c r="M7" s="189" t="s">
        <v>34</v>
      </c>
      <c r="N7" s="190"/>
      <c r="O7" s="192">
        <f>SUM(Z33:Z58)</f>
        <v>0</v>
      </c>
      <c r="Q7" s="50" t="s">
        <v>31</v>
      </c>
      <c r="R7" s="51"/>
      <c r="S7" s="51"/>
      <c r="T7" s="51"/>
      <c r="U7" s="180">
        <v>2000</v>
      </c>
      <c r="V7" s="180"/>
      <c r="W7" s="184">
        <v>4000</v>
      </c>
      <c r="X7" s="185"/>
      <c r="Y7" s="184">
        <v>7000</v>
      </c>
      <c r="Z7" s="187"/>
      <c r="AB7" s="1" t="s">
        <v>17</v>
      </c>
    </row>
    <row r="8" spans="1:28" ht="18" customHeight="1" thickBot="1">
      <c r="B8" s="4" t="s">
        <v>56</v>
      </c>
      <c r="C8" s="5"/>
      <c r="D8" s="5" t="s">
        <v>64</v>
      </c>
      <c r="E8" s="5"/>
      <c r="F8" s="5"/>
      <c r="G8" s="5"/>
      <c r="H8" s="5"/>
      <c r="I8" s="5"/>
      <c r="J8" s="5"/>
      <c r="K8" s="23"/>
      <c r="M8" s="191"/>
      <c r="N8" s="115"/>
      <c r="O8" s="193"/>
      <c r="Q8" s="194" t="s">
        <v>17</v>
      </c>
      <c r="R8" s="195"/>
      <c r="S8" s="195"/>
      <c r="T8" s="195"/>
      <c r="U8" s="181">
        <v>2000</v>
      </c>
      <c r="V8" s="181"/>
      <c r="W8" s="181">
        <v>2000</v>
      </c>
      <c r="X8" s="181"/>
      <c r="Y8" s="181">
        <v>2000</v>
      </c>
      <c r="Z8" s="188"/>
    </row>
    <row r="9" spans="1:28" ht="18" customHeight="1">
      <c r="D9" s="1" t="s">
        <v>22</v>
      </c>
      <c r="Q9" s="1" t="s">
        <v>62</v>
      </c>
    </row>
    <row r="10" spans="1:28" ht="18" customHeight="1">
      <c r="A10" s="15" t="s">
        <v>78</v>
      </c>
      <c r="D10" s="18"/>
    </row>
    <row r="11" spans="1:28" ht="18" customHeight="1">
      <c r="A11" s="15"/>
      <c r="B11" s="15"/>
      <c r="C11" s="15"/>
      <c r="D11" s="15"/>
      <c r="H11" s="19"/>
      <c r="I11" s="19"/>
      <c r="J11" s="19"/>
      <c r="K11" s="19"/>
      <c r="Q11" s="14" t="s">
        <v>24</v>
      </c>
    </row>
    <row r="12" spans="1:28" ht="18" customHeight="1">
      <c r="A12" s="15" t="s">
        <v>23</v>
      </c>
      <c r="B12" s="15"/>
      <c r="C12" s="15"/>
      <c r="D12" s="19"/>
      <c r="E12" s="19"/>
      <c r="F12" s="19"/>
      <c r="G12" s="19"/>
      <c r="H12" s="19"/>
      <c r="I12" s="19"/>
      <c r="J12" s="19"/>
      <c r="K12" s="19"/>
      <c r="Q12" s="25" t="s">
        <v>57</v>
      </c>
      <c r="R12" s="24"/>
      <c r="S12" s="24"/>
      <c r="T12" s="24"/>
      <c r="U12" s="24"/>
      <c r="V12" s="24"/>
      <c r="W12" s="24"/>
      <c r="X12" s="24"/>
    </row>
    <row r="13" spans="1:28" ht="18" customHeight="1">
      <c r="A13" s="1" t="s">
        <v>54</v>
      </c>
      <c r="Q13" s="24" t="s">
        <v>36</v>
      </c>
      <c r="R13" s="24"/>
      <c r="S13" s="24"/>
      <c r="T13" s="24"/>
      <c r="U13" s="24"/>
      <c r="V13" s="24"/>
      <c r="W13" s="24"/>
      <c r="X13" s="24"/>
    </row>
    <row r="14" spans="1:28" ht="18" customHeight="1">
      <c r="A14" s="15" t="s">
        <v>47</v>
      </c>
      <c r="Q14" s="24" t="s">
        <v>33</v>
      </c>
      <c r="R14" s="24"/>
      <c r="S14" s="24"/>
      <c r="T14" s="24"/>
      <c r="U14" s="24"/>
      <c r="V14" s="24"/>
      <c r="W14" s="24"/>
      <c r="X14" s="24"/>
    </row>
    <row r="15" spans="1:28" ht="18" customHeight="1">
      <c r="Q15" s="6" t="s">
        <v>58</v>
      </c>
      <c r="R15" s="7"/>
      <c r="S15" s="7"/>
      <c r="T15" s="7"/>
      <c r="U15" s="7"/>
      <c r="V15" s="7"/>
      <c r="W15" s="7"/>
      <c r="X15" s="24"/>
    </row>
    <row r="16" spans="1:28" ht="18" customHeight="1">
      <c r="A16" s="1" t="s">
        <v>1</v>
      </c>
      <c r="Q16" s="7" t="s">
        <v>19</v>
      </c>
      <c r="R16" s="7"/>
      <c r="S16" s="7"/>
      <c r="T16" s="7"/>
      <c r="U16" s="7"/>
      <c r="V16" s="7"/>
      <c r="W16" s="7"/>
      <c r="X16" s="24"/>
    </row>
    <row r="17" spans="1:26" ht="18" customHeight="1">
      <c r="A17" s="15" t="s">
        <v>49</v>
      </c>
      <c r="Q17" s="7"/>
      <c r="R17" s="7"/>
      <c r="S17" s="7"/>
      <c r="T17" s="7"/>
      <c r="U17" s="7"/>
      <c r="V17" s="7"/>
      <c r="W17" s="7"/>
      <c r="X17" s="24"/>
    </row>
    <row r="18" spans="1:26" ht="18" customHeight="1">
      <c r="A18" s="15" t="s">
        <v>26</v>
      </c>
      <c r="Q18" s="8" t="s">
        <v>59</v>
      </c>
      <c r="R18" s="9"/>
      <c r="S18" s="9"/>
      <c r="T18" s="9"/>
      <c r="U18" s="9"/>
      <c r="V18" s="9"/>
      <c r="W18" s="7"/>
      <c r="X18" s="24"/>
    </row>
    <row r="19" spans="1:26" ht="18" customHeight="1">
      <c r="A19" s="15" t="s">
        <v>32</v>
      </c>
      <c r="Q19" s="9" t="s">
        <v>41</v>
      </c>
      <c r="R19" s="10"/>
      <c r="S19" s="10"/>
      <c r="T19" s="10"/>
      <c r="U19" s="9"/>
      <c r="V19" s="9"/>
      <c r="W19" s="7"/>
      <c r="X19" s="24"/>
    </row>
    <row r="20" spans="1:26" ht="18" customHeight="1">
      <c r="Q20" s="10" t="s">
        <v>42</v>
      </c>
      <c r="R20" s="10"/>
      <c r="S20" s="10"/>
      <c r="T20" s="10"/>
      <c r="U20" s="9"/>
      <c r="V20" s="9"/>
      <c r="W20" s="7"/>
      <c r="X20" s="24"/>
    </row>
    <row r="21" spans="1:26" ht="18" customHeight="1">
      <c r="A21" s="15" t="s">
        <v>2</v>
      </c>
      <c r="Q21" s="11" t="s">
        <v>18</v>
      </c>
      <c r="R21" s="12"/>
      <c r="S21" s="12"/>
      <c r="T21" s="12"/>
      <c r="U21" s="12"/>
      <c r="V21" s="9"/>
      <c r="W21" s="7"/>
      <c r="X21" s="24"/>
    </row>
    <row r="22" spans="1:26" ht="18" customHeight="1">
      <c r="A22" s="15" t="s">
        <v>48</v>
      </c>
      <c r="Q22" s="12" t="s">
        <v>28</v>
      </c>
      <c r="R22" s="12"/>
      <c r="S22" s="12"/>
      <c r="T22" s="12"/>
      <c r="U22" s="12"/>
      <c r="V22" s="9"/>
      <c r="W22" s="7"/>
      <c r="X22" s="24"/>
    </row>
    <row r="23" spans="1:26" ht="18" customHeight="1">
      <c r="A23" s="15" t="s">
        <v>55</v>
      </c>
      <c r="Q23" s="12" t="s">
        <v>20</v>
      </c>
      <c r="R23" s="12"/>
      <c r="S23" s="12"/>
      <c r="T23" s="12"/>
      <c r="U23" s="12"/>
      <c r="V23" s="9"/>
      <c r="W23" s="7"/>
      <c r="X23" s="24"/>
    </row>
    <row r="24" spans="1:26" ht="18" customHeight="1">
      <c r="A24" s="15"/>
    </row>
    <row r="25" spans="1:26" ht="18" customHeight="1">
      <c r="A25" s="1" t="s">
        <v>65</v>
      </c>
    </row>
    <row r="26" spans="1:26" ht="18" customHeight="1">
      <c r="A26" s="15" t="s">
        <v>60</v>
      </c>
    </row>
    <row r="27" spans="1:26" ht="18" customHeight="1">
      <c r="A27" s="15" t="s">
        <v>61</v>
      </c>
    </row>
    <row r="28" spans="1:26" ht="18" customHeight="1" thickBot="1">
      <c r="P28" s="13"/>
    </row>
    <row r="29" spans="1:26" ht="18" customHeight="1">
      <c r="A29" s="94" t="s">
        <v>3</v>
      </c>
      <c r="B29" s="95"/>
      <c r="C29" s="95"/>
      <c r="D29" s="96" t="s">
        <v>4</v>
      </c>
      <c r="E29" s="97"/>
      <c r="F29" s="81" t="s">
        <v>66</v>
      </c>
      <c r="G29" s="98" t="s">
        <v>73</v>
      </c>
      <c r="H29" s="98"/>
      <c r="I29" s="98"/>
      <c r="J29" s="81" t="s">
        <v>5</v>
      </c>
      <c r="K29" s="118" t="s">
        <v>75</v>
      </c>
      <c r="L29" s="98" t="s">
        <v>6</v>
      </c>
      <c r="M29" s="98"/>
      <c r="N29" s="98"/>
      <c r="O29" s="81" t="s">
        <v>7</v>
      </c>
      <c r="P29" s="75" t="s">
        <v>46</v>
      </c>
      <c r="Q29" s="54" t="s">
        <v>16</v>
      </c>
      <c r="R29" s="55"/>
      <c r="S29" s="72" t="s">
        <v>14</v>
      </c>
      <c r="T29" s="163" t="s">
        <v>27</v>
      </c>
      <c r="U29" s="166" t="s">
        <v>13</v>
      </c>
      <c r="V29" s="163" t="s">
        <v>27</v>
      </c>
      <c r="W29" s="168" t="s">
        <v>12</v>
      </c>
      <c r="X29" s="163" t="s">
        <v>27</v>
      </c>
      <c r="Y29" s="159" t="s">
        <v>53</v>
      </c>
      <c r="Z29" s="35" t="s">
        <v>74</v>
      </c>
    </row>
    <row r="30" spans="1:26" ht="12.65" customHeight="1">
      <c r="A30" s="107" t="s">
        <v>8</v>
      </c>
      <c r="B30" s="110" t="s">
        <v>9</v>
      </c>
      <c r="C30" s="113" t="s">
        <v>10</v>
      </c>
      <c r="D30" s="116" t="s">
        <v>39</v>
      </c>
      <c r="E30" s="117"/>
      <c r="F30" s="82"/>
      <c r="G30" s="121" t="s">
        <v>72</v>
      </c>
      <c r="H30" s="26" t="s">
        <v>38</v>
      </c>
      <c r="I30" s="26" t="s">
        <v>38</v>
      </c>
      <c r="J30" s="82"/>
      <c r="K30" s="119"/>
      <c r="L30" s="99"/>
      <c r="M30" s="99"/>
      <c r="N30" s="99"/>
      <c r="O30" s="82"/>
      <c r="P30" s="76"/>
      <c r="Q30" s="56"/>
      <c r="R30" s="57"/>
      <c r="S30" s="73"/>
      <c r="T30" s="164"/>
      <c r="U30" s="73"/>
      <c r="V30" s="164"/>
      <c r="W30" s="169"/>
      <c r="X30" s="164"/>
      <c r="Y30" s="160"/>
      <c r="Z30" s="36"/>
    </row>
    <row r="31" spans="1:26" ht="12.65" customHeight="1">
      <c r="A31" s="108"/>
      <c r="B31" s="111"/>
      <c r="C31" s="114"/>
      <c r="D31" s="56"/>
      <c r="E31" s="57"/>
      <c r="F31" s="82"/>
      <c r="G31" s="122"/>
      <c r="H31" s="28" t="s">
        <v>44</v>
      </c>
      <c r="I31" s="28" t="s">
        <v>43</v>
      </c>
      <c r="J31" s="82"/>
      <c r="K31" s="119"/>
      <c r="L31" s="99"/>
      <c r="M31" s="99"/>
      <c r="N31" s="99"/>
      <c r="O31" s="82"/>
      <c r="P31" s="76"/>
      <c r="Q31" s="56"/>
      <c r="R31" s="57"/>
      <c r="S31" s="73"/>
      <c r="T31" s="164"/>
      <c r="U31" s="73"/>
      <c r="V31" s="164"/>
      <c r="W31" s="169"/>
      <c r="X31" s="164"/>
      <c r="Y31" s="160"/>
      <c r="Z31" s="36"/>
    </row>
    <row r="32" spans="1:26" ht="12.65" customHeight="1" thickBot="1">
      <c r="A32" s="109"/>
      <c r="B32" s="112"/>
      <c r="C32" s="115"/>
      <c r="D32" s="58"/>
      <c r="E32" s="59"/>
      <c r="F32" s="83"/>
      <c r="G32" s="123"/>
      <c r="H32" s="27" t="s">
        <v>43</v>
      </c>
      <c r="I32" s="31" t="s">
        <v>40</v>
      </c>
      <c r="J32" s="83"/>
      <c r="K32" s="120"/>
      <c r="L32" s="100"/>
      <c r="M32" s="100"/>
      <c r="N32" s="100"/>
      <c r="O32" s="83"/>
      <c r="P32" s="77"/>
      <c r="Q32" s="58"/>
      <c r="R32" s="59"/>
      <c r="S32" s="74"/>
      <c r="T32" s="165"/>
      <c r="U32" s="167"/>
      <c r="V32" s="165"/>
      <c r="W32" s="170"/>
      <c r="X32" s="165"/>
      <c r="Y32" s="161"/>
      <c r="Z32" s="37"/>
    </row>
    <row r="33" spans="1:26">
      <c r="A33" s="84"/>
      <c r="B33" s="86"/>
      <c r="C33" s="88"/>
      <c r="D33" s="90"/>
      <c r="E33" s="91"/>
      <c r="F33" s="133"/>
      <c r="G33" s="92"/>
      <c r="H33" s="92"/>
      <c r="I33" s="92"/>
      <c r="J33" s="105"/>
      <c r="K33" s="103"/>
      <c r="L33" s="104" t="s">
        <v>11</v>
      </c>
      <c r="M33" s="104"/>
      <c r="N33" s="104"/>
      <c r="O33" s="101"/>
      <c r="P33" s="67"/>
      <c r="Q33" s="60"/>
      <c r="R33" s="61"/>
      <c r="S33" s="44"/>
      <c r="T33" s="46" t="s">
        <v>15</v>
      </c>
      <c r="U33" s="44"/>
      <c r="V33" s="46" t="s">
        <v>15</v>
      </c>
      <c r="W33" s="44"/>
      <c r="X33" s="46" t="s">
        <v>15</v>
      </c>
      <c r="Y33" s="162"/>
      <c r="Z33" s="38" t="str">
        <f>IFERROR(VLOOKUP(F33&amp;G33&amp;H33&amp;I33,Sheet1!$C$2:$D$13,2,FALSE),"")</f>
        <v/>
      </c>
    </row>
    <row r="34" spans="1:26">
      <c r="A34" s="85"/>
      <c r="B34" s="87"/>
      <c r="C34" s="89"/>
      <c r="D34" s="78"/>
      <c r="E34" s="79"/>
      <c r="F34" s="134"/>
      <c r="G34" s="93"/>
      <c r="H34" s="93"/>
      <c r="I34" s="93"/>
      <c r="J34" s="106"/>
      <c r="K34" s="102"/>
      <c r="L34" s="80"/>
      <c r="M34" s="80"/>
      <c r="N34" s="80"/>
      <c r="O34" s="102"/>
      <c r="P34" s="69"/>
      <c r="Q34" s="62"/>
      <c r="R34" s="63"/>
      <c r="S34" s="52"/>
      <c r="T34" s="53"/>
      <c r="U34" s="52"/>
      <c r="V34" s="53"/>
      <c r="W34" s="52"/>
      <c r="X34" s="53"/>
      <c r="Y34" s="64"/>
      <c r="Z34" s="33"/>
    </row>
    <row r="35" spans="1:26">
      <c r="A35" s="124"/>
      <c r="B35" s="126"/>
      <c r="C35" s="128"/>
      <c r="D35" s="129"/>
      <c r="E35" s="130"/>
      <c r="F35" s="134"/>
      <c r="G35" s="39"/>
      <c r="H35" s="131"/>
      <c r="I35" s="132"/>
      <c r="J35" s="138"/>
      <c r="K35" s="135"/>
      <c r="L35" s="136" t="s">
        <v>11</v>
      </c>
      <c r="M35" s="136"/>
      <c r="N35" s="136"/>
      <c r="O35" s="135"/>
      <c r="P35" s="69"/>
      <c r="Q35" s="40"/>
      <c r="R35" s="41"/>
      <c r="S35" s="52"/>
      <c r="T35" s="53" t="s">
        <v>15</v>
      </c>
      <c r="U35" s="44"/>
      <c r="V35" s="53" t="s">
        <v>15</v>
      </c>
      <c r="W35" s="44"/>
      <c r="X35" s="53" t="s">
        <v>15</v>
      </c>
      <c r="Y35" s="70"/>
      <c r="Z35" s="33" t="str">
        <f>IFERROR(VLOOKUP(F35&amp;G35&amp;H35&amp;I35,Sheet1!$C$2:$D$13,2,FALSE),"")</f>
        <v/>
      </c>
    </row>
    <row r="36" spans="1:26">
      <c r="A36" s="125"/>
      <c r="B36" s="127"/>
      <c r="C36" s="89"/>
      <c r="D36" s="78"/>
      <c r="E36" s="79"/>
      <c r="F36" s="134"/>
      <c r="G36" s="39"/>
      <c r="H36" s="131"/>
      <c r="I36" s="132"/>
      <c r="J36" s="139"/>
      <c r="K36" s="102"/>
      <c r="L36" s="137"/>
      <c r="M36" s="137"/>
      <c r="N36" s="137"/>
      <c r="O36" s="102"/>
      <c r="P36" s="69"/>
      <c r="Q36" s="42"/>
      <c r="R36" s="43"/>
      <c r="S36" s="52"/>
      <c r="T36" s="53"/>
      <c r="U36" s="52"/>
      <c r="V36" s="53"/>
      <c r="W36" s="52"/>
      <c r="X36" s="53"/>
      <c r="Y36" s="71"/>
      <c r="Z36" s="33"/>
    </row>
    <row r="37" spans="1:26">
      <c r="A37" s="124"/>
      <c r="B37" s="126"/>
      <c r="C37" s="128"/>
      <c r="D37" s="129"/>
      <c r="E37" s="130"/>
      <c r="F37" s="134"/>
      <c r="G37" s="39"/>
      <c r="H37" s="131"/>
      <c r="I37" s="132"/>
      <c r="J37" s="138"/>
      <c r="K37" s="135"/>
      <c r="L37" s="136" t="s">
        <v>11</v>
      </c>
      <c r="M37" s="136"/>
      <c r="N37" s="136"/>
      <c r="O37" s="135"/>
      <c r="P37" s="69"/>
      <c r="Q37" s="40"/>
      <c r="R37" s="41"/>
      <c r="S37" s="52"/>
      <c r="T37" s="53" t="s">
        <v>15</v>
      </c>
      <c r="U37" s="44"/>
      <c r="V37" s="53" t="s">
        <v>15</v>
      </c>
      <c r="W37" s="44"/>
      <c r="X37" s="53" t="s">
        <v>15</v>
      </c>
      <c r="Y37" s="70"/>
      <c r="Z37" s="33" t="str">
        <f>IFERROR(VLOOKUP(F37&amp;G37&amp;H37&amp;I37,Sheet1!$C$2:$D$13,2,FALSE),"")</f>
        <v/>
      </c>
    </row>
    <row r="38" spans="1:26">
      <c r="A38" s="125"/>
      <c r="B38" s="127"/>
      <c r="C38" s="89"/>
      <c r="D38" s="78"/>
      <c r="E38" s="79"/>
      <c r="F38" s="134"/>
      <c r="G38" s="39"/>
      <c r="H38" s="131"/>
      <c r="I38" s="132"/>
      <c r="J38" s="139"/>
      <c r="K38" s="102"/>
      <c r="L38" s="137"/>
      <c r="M38" s="137"/>
      <c r="N38" s="137"/>
      <c r="O38" s="102"/>
      <c r="P38" s="69"/>
      <c r="Q38" s="42"/>
      <c r="R38" s="43"/>
      <c r="S38" s="52"/>
      <c r="T38" s="53"/>
      <c r="U38" s="52"/>
      <c r="V38" s="53"/>
      <c r="W38" s="52"/>
      <c r="X38" s="53"/>
      <c r="Y38" s="71"/>
      <c r="Z38" s="33"/>
    </row>
    <row r="39" spans="1:26">
      <c r="A39" s="124"/>
      <c r="B39" s="126"/>
      <c r="C39" s="128"/>
      <c r="D39" s="129"/>
      <c r="E39" s="130"/>
      <c r="F39" s="134"/>
      <c r="G39" s="39"/>
      <c r="H39" s="131"/>
      <c r="I39" s="132"/>
      <c r="J39" s="138"/>
      <c r="K39" s="135"/>
      <c r="L39" s="136" t="s">
        <v>11</v>
      </c>
      <c r="M39" s="136"/>
      <c r="N39" s="136"/>
      <c r="O39" s="135"/>
      <c r="P39" s="69"/>
      <c r="Q39" s="40"/>
      <c r="R39" s="41"/>
      <c r="S39" s="52"/>
      <c r="T39" s="53" t="s">
        <v>15</v>
      </c>
      <c r="U39" s="44"/>
      <c r="V39" s="53" t="s">
        <v>15</v>
      </c>
      <c r="W39" s="44"/>
      <c r="X39" s="53" t="s">
        <v>15</v>
      </c>
      <c r="Y39" s="70"/>
      <c r="Z39" s="33" t="str">
        <f>IFERROR(VLOOKUP(F39&amp;G39&amp;H39&amp;I39,Sheet1!$C$2:$D$13,2,FALSE),"")</f>
        <v/>
      </c>
    </row>
    <row r="40" spans="1:26">
      <c r="A40" s="125"/>
      <c r="B40" s="127"/>
      <c r="C40" s="89"/>
      <c r="D40" s="78"/>
      <c r="E40" s="79"/>
      <c r="F40" s="134"/>
      <c r="G40" s="39"/>
      <c r="H40" s="131"/>
      <c r="I40" s="132"/>
      <c r="J40" s="139"/>
      <c r="K40" s="102"/>
      <c r="L40" s="137"/>
      <c r="M40" s="137"/>
      <c r="N40" s="137"/>
      <c r="O40" s="102"/>
      <c r="P40" s="69"/>
      <c r="Q40" s="42"/>
      <c r="R40" s="43"/>
      <c r="S40" s="52"/>
      <c r="T40" s="53"/>
      <c r="U40" s="52"/>
      <c r="V40" s="53"/>
      <c r="W40" s="52"/>
      <c r="X40" s="53"/>
      <c r="Y40" s="71"/>
      <c r="Z40" s="33"/>
    </row>
    <row r="41" spans="1:26" ht="18" customHeight="1">
      <c r="A41" s="124"/>
      <c r="B41" s="126"/>
      <c r="C41" s="128"/>
      <c r="D41" s="129"/>
      <c r="E41" s="130"/>
      <c r="F41" s="134"/>
      <c r="G41" s="39"/>
      <c r="H41" s="131"/>
      <c r="I41" s="132"/>
      <c r="J41" s="138"/>
      <c r="K41" s="135"/>
      <c r="L41" s="136" t="s">
        <v>11</v>
      </c>
      <c r="M41" s="136"/>
      <c r="N41" s="136"/>
      <c r="O41" s="135"/>
      <c r="P41" s="69"/>
      <c r="Q41" s="40"/>
      <c r="R41" s="41"/>
      <c r="S41" s="52"/>
      <c r="T41" s="53" t="s">
        <v>15</v>
      </c>
      <c r="U41" s="44"/>
      <c r="V41" s="53" t="s">
        <v>15</v>
      </c>
      <c r="W41" s="44"/>
      <c r="X41" s="53" t="s">
        <v>15</v>
      </c>
      <c r="Y41" s="64"/>
      <c r="Z41" s="33" t="str">
        <f>IFERROR(VLOOKUP(F41&amp;G41&amp;H41&amp;I41,Sheet1!$C$2:$D$13,2,FALSE),"")</f>
        <v/>
      </c>
    </row>
    <row r="42" spans="1:26" ht="18" customHeight="1">
      <c r="A42" s="125"/>
      <c r="B42" s="127"/>
      <c r="C42" s="89"/>
      <c r="D42" s="78"/>
      <c r="E42" s="79"/>
      <c r="F42" s="134"/>
      <c r="G42" s="39"/>
      <c r="H42" s="131"/>
      <c r="I42" s="132"/>
      <c r="J42" s="139"/>
      <c r="K42" s="102"/>
      <c r="L42" s="137"/>
      <c r="M42" s="137"/>
      <c r="N42" s="137"/>
      <c r="O42" s="102"/>
      <c r="P42" s="69"/>
      <c r="Q42" s="42"/>
      <c r="R42" s="43"/>
      <c r="S42" s="52"/>
      <c r="T42" s="53"/>
      <c r="U42" s="52"/>
      <c r="V42" s="53"/>
      <c r="W42" s="52"/>
      <c r="X42" s="53"/>
      <c r="Y42" s="71"/>
      <c r="Z42" s="33"/>
    </row>
    <row r="43" spans="1:26" ht="18" customHeight="1">
      <c r="A43" s="124"/>
      <c r="B43" s="126"/>
      <c r="C43" s="128"/>
      <c r="D43" s="129"/>
      <c r="E43" s="130"/>
      <c r="F43" s="134"/>
      <c r="G43" s="39"/>
      <c r="H43" s="131"/>
      <c r="I43" s="132"/>
      <c r="J43" s="138"/>
      <c r="K43" s="135"/>
      <c r="L43" s="136" t="s">
        <v>11</v>
      </c>
      <c r="M43" s="136"/>
      <c r="N43" s="136"/>
      <c r="O43" s="135"/>
      <c r="P43" s="69"/>
      <c r="Q43" s="40"/>
      <c r="R43" s="41"/>
      <c r="S43" s="52"/>
      <c r="T43" s="53" t="s">
        <v>15</v>
      </c>
      <c r="U43" s="44"/>
      <c r="V43" s="53" t="s">
        <v>15</v>
      </c>
      <c r="W43" s="44"/>
      <c r="X43" s="53" t="s">
        <v>15</v>
      </c>
      <c r="Y43" s="64"/>
      <c r="Z43" s="33" t="str">
        <f>IFERROR(VLOOKUP(F43&amp;G43&amp;H43&amp;I43,Sheet1!$C$2:$D$13,2,FALSE),"")</f>
        <v/>
      </c>
    </row>
    <row r="44" spans="1:26" ht="18" customHeight="1">
      <c r="A44" s="125"/>
      <c r="B44" s="127"/>
      <c r="C44" s="89"/>
      <c r="D44" s="78"/>
      <c r="E44" s="79"/>
      <c r="F44" s="134"/>
      <c r="G44" s="39"/>
      <c r="H44" s="131"/>
      <c r="I44" s="132"/>
      <c r="J44" s="139"/>
      <c r="K44" s="102"/>
      <c r="L44" s="137"/>
      <c r="M44" s="137"/>
      <c r="N44" s="137"/>
      <c r="O44" s="102"/>
      <c r="P44" s="69"/>
      <c r="Q44" s="42"/>
      <c r="R44" s="43"/>
      <c r="S44" s="52"/>
      <c r="T44" s="53"/>
      <c r="U44" s="52"/>
      <c r="V44" s="53"/>
      <c r="W44" s="52"/>
      <c r="X44" s="53"/>
      <c r="Y44" s="64"/>
      <c r="Z44" s="33"/>
    </row>
    <row r="45" spans="1:26" ht="18" customHeight="1">
      <c r="A45" s="124"/>
      <c r="B45" s="126"/>
      <c r="C45" s="128"/>
      <c r="D45" s="129"/>
      <c r="E45" s="130"/>
      <c r="F45" s="134"/>
      <c r="G45" s="39"/>
      <c r="H45" s="131"/>
      <c r="I45" s="132"/>
      <c r="J45" s="138"/>
      <c r="K45" s="135"/>
      <c r="L45" s="136" t="s">
        <v>11</v>
      </c>
      <c r="M45" s="136"/>
      <c r="N45" s="136"/>
      <c r="O45" s="135"/>
      <c r="P45" s="69"/>
      <c r="Q45" s="40"/>
      <c r="R45" s="41"/>
      <c r="S45" s="52"/>
      <c r="T45" s="53" t="s">
        <v>15</v>
      </c>
      <c r="U45" s="44"/>
      <c r="V45" s="53" t="s">
        <v>15</v>
      </c>
      <c r="W45" s="44"/>
      <c r="X45" s="53" t="s">
        <v>15</v>
      </c>
      <c r="Y45" s="70"/>
      <c r="Z45" s="33" t="str">
        <f>IFERROR(VLOOKUP(F45&amp;G45&amp;H45&amp;I45,Sheet1!$C$2:$D$13,2,FALSE),"")</f>
        <v/>
      </c>
    </row>
    <row r="46" spans="1:26" ht="18" customHeight="1">
      <c r="A46" s="125"/>
      <c r="B46" s="127"/>
      <c r="C46" s="89"/>
      <c r="D46" s="78"/>
      <c r="E46" s="79"/>
      <c r="F46" s="134"/>
      <c r="G46" s="39"/>
      <c r="H46" s="131"/>
      <c r="I46" s="132"/>
      <c r="J46" s="139"/>
      <c r="K46" s="102"/>
      <c r="L46" s="137"/>
      <c r="M46" s="137"/>
      <c r="N46" s="137"/>
      <c r="O46" s="102"/>
      <c r="P46" s="69"/>
      <c r="Q46" s="42"/>
      <c r="R46" s="43"/>
      <c r="S46" s="52"/>
      <c r="T46" s="53"/>
      <c r="U46" s="52"/>
      <c r="V46" s="53"/>
      <c r="W46" s="52"/>
      <c r="X46" s="53"/>
      <c r="Y46" s="71"/>
      <c r="Z46" s="33"/>
    </row>
    <row r="47" spans="1:26" ht="18" customHeight="1">
      <c r="A47" s="124"/>
      <c r="B47" s="126"/>
      <c r="C47" s="128"/>
      <c r="D47" s="129"/>
      <c r="E47" s="130"/>
      <c r="F47" s="134"/>
      <c r="G47" s="39"/>
      <c r="H47" s="131"/>
      <c r="I47" s="132"/>
      <c r="J47" s="138"/>
      <c r="K47" s="135"/>
      <c r="L47" s="136" t="s">
        <v>11</v>
      </c>
      <c r="M47" s="136"/>
      <c r="N47" s="136"/>
      <c r="O47" s="135"/>
      <c r="P47" s="69"/>
      <c r="Q47" s="40"/>
      <c r="R47" s="41"/>
      <c r="S47" s="52"/>
      <c r="T47" s="53" t="s">
        <v>15</v>
      </c>
      <c r="U47" s="44"/>
      <c r="V47" s="53" t="s">
        <v>15</v>
      </c>
      <c r="W47" s="44"/>
      <c r="X47" s="53" t="s">
        <v>15</v>
      </c>
      <c r="Y47" s="70"/>
      <c r="Z47" s="33" t="str">
        <f>IFERROR(VLOOKUP(F47&amp;G47&amp;H47&amp;I47,Sheet1!$C$2:$D$13,2,FALSE),"")</f>
        <v/>
      </c>
    </row>
    <row r="48" spans="1:26" ht="18" customHeight="1">
      <c r="A48" s="125"/>
      <c r="B48" s="127"/>
      <c r="C48" s="89"/>
      <c r="D48" s="78"/>
      <c r="E48" s="79"/>
      <c r="F48" s="134"/>
      <c r="G48" s="39"/>
      <c r="H48" s="131"/>
      <c r="I48" s="132"/>
      <c r="J48" s="139"/>
      <c r="K48" s="102"/>
      <c r="L48" s="137"/>
      <c r="M48" s="137"/>
      <c r="N48" s="137"/>
      <c r="O48" s="102"/>
      <c r="P48" s="69"/>
      <c r="Q48" s="42"/>
      <c r="R48" s="43"/>
      <c r="S48" s="52"/>
      <c r="T48" s="53"/>
      <c r="U48" s="52"/>
      <c r="V48" s="53"/>
      <c r="W48" s="52"/>
      <c r="X48" s="53"/>
      <c r="Y48" s="71"/>
      <c r="Z48" s="33"/>
    </row>
    <row r="49" spans="1:26" ht="18" customHeight="1">
      <c r="A49" s="124"/>
      <c r="B49" s="126"/>
      <c r="C49" s="128"/>
      <c r="D49" s="129"/>
      <c r="E49" s="130"/>
      <c r="F49" s="134"/>
      <c r="G49" s="39"/>
      <c r="H49" s="131"/>
      <c r="I49" s="132"/>
      <c r="J49" s="138"/>
      <c r="K49" s="135"/>
      <c r="L49" s="136" t="s">
        <v>11</v>
      </c>
      <c r="M49" s="136"/>
      <c r="N49" s="136"/>
      <c r="O49" s="135"/>
      <c r="P49" s="69"/>
      <c r="Q49" s="40"/>
      <c r="R49" s="41"/>
      <c r="S49" s="52"/>
      <c r="T49" s="53" t="s">
        <v>15</v>
      </c>
      <c r="U49" s="44"/>
      <c r="V49" s="53" t="s">
        <v>15</v>
      </c>
      <c r="W49" s="44"/>
      <c r="X49" s="53" t="s">
        <v>15</v>
      </c>
      <c r="Y49" s="70"/>
      <c r="Z49" s="33" t="str">
        <f>IFERROR(VLOOKUP(F49&amp;G49&amp;H49&amp;I49,Sheet1!$C$2:$D$13,2,FALSE),"")</f>
        <v/>
      </c>
    </row>
    <row r="50" spans="1:26" ht="18" customHeight="1">
      <c r="A50" s="125"/>
      <c r="B50" s="127"/>
      <c r="C50" s="89"/>
      <c r="D50" s="78"/>
      <c r="E50" s="79"/>
      <c r="F50" s="134"/>
      <c r="G50" s="39"/>
      <c r="H50" s="131"/>
      <c r="I50" s="132"/>
      <c r="J50" s="139"/>
      <c r="K50" s="102"/>
      <c r="L50" s="137"/>
      <c r="M50" s="137"/>
      <c r="N50" s="137"/>
      <c r="O50" s="102"/>
      <c r="P50" s="69"/>
      <c r="Q50" s="42"/>
      <c r="R50" s="43"/>
      <c r="S50" s="52"/>
      <c r="T50" s="53"/>
      <c r="U50" s="52"/>
      <c r="V50" s="53"/>
      <c r="W50" s="52"/>
      <c r="X50" s="53"/>
      <c r="Y50" s="71"/>
      <c r="Z50" s="33"/>
    </row>
    <row r="51" spans="1:26" ht="18" customHeight="1">
      <c r="A51" s="124"/>
      <c r="B51" s="126"/>
      <c r="C51" s="128"/>
      <c r="D51" s="129"/>
      <c r="E51" s="130"/>
      <c r="F51" s="134"/>
      <c r="G51" s="39"/>
      <c r="H51" s="131"/>
      <c r="I51" s="132"/>
      <c r="J51" s="138"/>
      <c r="K51" s="135"/>
      <c r="L51" s="136" t="s">
        <v>11</v>
      </c>
      <c r="M51" s="136"/>
      <c r="N51" s="136"/>
      <c r="O51" s="135"/>
      <c r="P51" s="69"/>
      <c r="Q51" s="40"/>
      <c r="R51" s="41"/>
      <c r="S51" s="52"/>
      <c r="T51" s="53" t="s">
        <v>15</v>
      </c>
      <c r="U51" s="44"/>
      <c r="V51" s="53" t="s">
        <v>15</v>
      </c>
      <c r="W51" s="44"/>
      <c r="X51" s="53" t="s">
        <v>15</v>
      </c>
      <c r="Y51" s="70"/>
      <c r="Z51" s="33" t="str">
        <f>IFERROR(VLOOKUP(F51&amp;G51&amp;H51&amp;I51,Sheet1!$C$2:$D$13,2,FALSE),"")</f>
        <v/>
      </c>
    </row>
    <row r="52" spans="1:26" ht="18" customHeight="1">
      <c r="A52" s="125"/>
      <c r="B52" s="127"/>
      <c r="C52" s="89"/>
      <c r="D52" s="78"/>
      <c r="E52" s="79"/>
      <c r="F52" s="134"/>
      <c r="G52" s="39"/>
      <c r="H52" s="131"/>
      <c r="I52" s="132"/>
      <c r="J52" s="139"/>
      <c r="K52" s="102"/>
      <c r="L52" s="137"/>
      <c r="M52" s="137"/>
      <c r="N52" s="137"/>
      <c r="O52" s="102"/>
      <c r="P52" s="69"/>
      <c r="Q52" s="42"/>
      <c r="R52" s="43"/>
      <c r="S52" s="52"/>
      <c r="T52" s="53"/>
      <c r="U52" s="52"/>
      <c r="V52" s="53"/>
      <c r="W52" s="52"/>
      <c r="X52" s="53"/>
      <c r="Y52" s="71"/>
      <c r="Z52" s="33"/>
    </row>
    <row r="53" spans="1:26" ht="18" customHeight="1">
      <c r="A53" s="124"/>
      <c r="B53" s="126"/>
      <c r="C53" s="128"/>
      <c r="D53" s="129"/>
      <c r="E53" s="130"/>
      <c r="F53" s="134"/>
      <c r="G53" s="39"/>
      <c r="H53" s="131"/>
      <c r="I53" s="132"/>
      <c r="J53" s="138"/>
      <c r="K53" s="135"/>
      <c r="L53" s="136" t="s">
        <v>11</v>
      </c>
      <c r="M53" s="136"/>
      <c r="N53" s="136"/>
      <c r="O53" s="135"/>
      <c r="P53" s="69"/>
      <c r="Q53" s="40"/>
      <c r="R53" s="41"/>
      <c r="S53" s="52"/>
      <c r="T53" s="53" t="s">
        <v>15</v>
      </c>
      <c r="U53" s="44"/>
      <c r="V53" s="53" t="s">
        <v>15</v>
      </c>
      <c r="W53" s="44"/>
      <c r="X53" s="53" t="s">
        <v>15</v>
      </c>
      <c r="Y53" s="64"/>
      <c r="Z53" s="33" t="str">
        <f>IFERROR(VLOOKUP(F53&amp;G53&amp;H53&amp;I53,Sheet1!$C$2:$D$13,2,FALSE),"")</f>
        <v/>
      </c>
    </row>
    <row r="54" spans="1:26" ht="18" customHeight="1">
      <c r="A54" s="125"/>
      <c r="B54" s="127"/>
      <c r="C54" s="89"/>
      <c r="D54" s="78"/>
      <c r="E54" s="79"/>
      <c r="F54" s="134"/>
      <c r="G54" s="39"/>
      <c r="H54" s="131"/>
      <c r="I54" s="132"/>
      <c r="J54" s="139"/>
      <c r="K54" s="102"/>
      <c r="L54" s="137"/>
      <c r="M54" s="137"/>
      <c r="N54" s="137"/>
      <c r="O54" s="102"/>
      <c r="P54" s="69"/>
      <c r="Q54" s="42"/>
      <c r="R54" s="43"/>
      <c r="S54" s="52"/>
      <c r="T54" s="53"/>
      <c r="U54" s="52"/>
      <c r="V54" s="53"/>
      <c r="W54" s="52"/>
      <c r="X54" s="53"/>
      <c r="Y54" s="71"/>
      <c r="Z54" s="33"/>
    </row>
    <row r="55" spans="1:26" ht="18" customHeight="1">
      <c r="A55" s="124"/>
      <c r="B55" s="126"/>
      <c r="C55" s="128"/>
      <c r="D55" s="129"/>
      <c r="E55" s="130"/>
      <c r="F55" s="134"/>
      <c r="G55" s="39"/>
      <c r="H55" s="131"/>
      <c r="I55" s="132"/>
      <c r="J55" s="138"/>
      <c r="K55" s="135"/>
      <c r="L55" s="136" t="s">
        <v>11</v>
      </c>
      <c r="M55" s="136"/>
      <c r="N55" s="136"/>
      <c r="O55" s="135"/>
      <c r="P55" s="69"/>
      <c r="Q55" s="40"/>
      <c r="R55" s="41"/>
      <c r="S55" s="176"/>
      <c r="T55" s="53" t="s">
        <v>15</v>
      </c>
      <c r="U55" s="44"/>
      <c r="V55" s="53" t="s">
        <v>15</v>
      </c>
      <c r="W55" s="44"/>
      <c r="X55" s="53" t="s">
        <v>15</v>
      </c>
      <c r="Y55" s="70"/>
      <c r="Z55" s="33" t="str">
        <f>IFERROR(VLOOKUP(F55&amp;G55&amp;H55&amp;I55,Sheet1!$C$2:$D$13,2,FALSE),"")</f>
        <v/>
      </c>
    </row>
    <row r="56" spans="1:26" ht="18" customHeight="1">
      <c r="A56" s="140"/>
      <c r="B56" s="141"/>
      <c r="C56" s="142"/>
      <c r="D56" s="143"/>
      <c r="E56" s="144"/>
      <c r="F56" s="134"/>
      <c r="G56" s="39"/>
      <c r="H56" s="131"/>
      <c r="I56" s="132"/>
      <c r="J56" s="139"/>
      <c r="K56" s="158"/>
      <c r="L56" s="178"/>
      <c r="M56" s="178"/>
      <c r="N56" s="178"/>
      <c r="O56" s="158"/>
      <c r="P56" s="69"/>
      <c r="Q56" s="42"/>
      <c r="R56" s="43"/>
      <c r="S56" s="176"/>
      <c r="T56" s="53"/>
      <c r="U56" s="52"/>
      <c r="V56" s="53"/>
      <c r="W56" s="52"/>
      <c r="X56" s="53"/>
      <c r="Y56" s="71"/>
      <c r="Z56" s="33"/>
    </row>
    <row r="57" spans="1:26" ht="18" customHeight="1">
      <c r="A57" s="145"/>
      <c r="B57" s="147"/>
      <c r="C57" s="88"/>
      <c r="D57" s="150"/>
      <c r="E57" s="151"/>
      <c r="F57" s="134"/>
      <c r="G57" s="39"/>
      <c r="H57" s="131"/>
      <c r="I57" s="132"/>
      <c r="J57" s="138"/>
      <c r="K57" s="101"/>
      <c r="L57" s="104" t="s">
        <v>11</v>
      </c>
      <c r="M57" s="104"/>
      <c r="N57" s="104"/>
      <c r="O57" s="101"/>
      <c r="P57" s="67"/>
      <c r="Q57" s="172"/>
      <c r="R57" s="173"/>
      <c r="S57" s="44"/>
      <c r="T57" s="46" t="s">
        <v>15</v>
      </c>
      <c r="U57" s="176"/>
      <c r="V57" s="46" t="s">
        <v>15</v>
      </c>
      <c r="W57" s="44"/>
      <c r="X57" s="46" t="s">
        <v>15</v>
      </c>
      <c r="Y57" s="64"/>
      <c r="Z57" s="33" t="str">
        <f>IFERROR(VLOOKUP(F57&amp;G57&amp;H57&amp;I57,Sheet1!$C$2:$D$13,2,FALSE),"")</f>
        <v/>
      </c>
    </row>
    <row r="58" spans="1:26" ht="18" customHeight="1" thickBot="1">
      <c r="A58" s="146"/>
      <c r="B58" s="148"/>
      <c r="C58" s="149"/>
      <c r="D58" s="154"/>
      <c r="E58" s="155"/>
      <c r="F58" s="186"/>
      <c r="G58" s="156"/>
      <c r="H58" s="152"/>
      <c r="I58" s="153"/>
      <c r="J58" s="157"/>
      <c r="K58" s="171"/>
      <c r="L58" s="66"/>
      <c r="M58" s="66"/>
      <c r="N58" s="66"/>
      <c r="O58" s="171"/>
      <c r="P58" s="68"/>
      <c r="Q58" s="174"/>
      <c r="R58" s="175"/>
      <c r="S58" s="45"/>
      <c r="T58" s="47"/>
      <c r="U58" s="177"/>
      <c r="V58" s="47"/>
      <c r="W58" s="45"/>
      <c r="X58" s="47"/>
      <c r="Y58" s="65"/>
      <c r="Z58" s="34"/>
    </row>
  </sheetData>
  <sheetProtection insertRows="0"/>
  <mergeCells count="356">
    <mergeCell ref="Y5:Z5"/>
    <mergeCell ref="Y6:Z6"/>
    <mergeCell ref="Y7:Z7"/>
    <mergeCell ref="Y8:Z8"/>
    <mergeCell ref="M7:N8"/>
    <mergeCell ref="O7:O8"/>
    <mergeCell ref="Q7:T7"/>
    <mergeCell ref="Q8:T8"/>
    <mergeCell ref="T45:T46"/>
    <mergeCell ref="S43:S44"/>
    <mergeCell ref="P43:P44"/>
    <mergeCell ref="Q43:R44"/>
    <mergeCell ref="Q45:R46"/>
    <mergeCell ref="V33:V34"/>
    <mergeCell ref="W4:X4"/>
    <mergeCell ref="W5:X5"/>
    <mergeCell ref="W6:X6"/>
    <mergeCell ref="W7:X7"/>
    <mergeCell ref="W8:X8"/>
    <mergeCell ref="F45:F46"/>
    <mergeCell ref="F47:F48"/>
    <mergeCell ref="F49:F50"/>
    <mergeCell ref="F51:F52"/>
    <mergeCell ref="F29:F32"/>
    <mergeCell ref="S49:S50"/>
    <mergeCell ref="U49:U50"/>
    <mergeCell ref="T33:T34"/>
    <mergeCell ref="S35:S36"/>
    <mergeCell ref="S37:S38"/>
    <mergeCell ref="S33:S34"/>
    <mergeCell ref="P33:P34"/>
    <mergeCell ref="P35:P36"/>
    <mergeCell ref="P37:P38"/>
    <mergeCell ref="U4:V4"/>
    <mergeCell ref="U5:V5"/>
    <mergeCell ref="U6:V6"/>
    <mergeCell ref="U7:V7"/>
    <mergeCell ref="U8:V8"/>
    <mergeCell ref="V47:V48"/>
    <mergeCell ref="P47:P48"/>
    <mergeCell ref="S45:S46"/>
    <mergeCell ref="U45:U46"/>
    <mergeCell ref="P45:P46"/>
    <mergeCell ref="L53:N53"/>
    <mergeCell ref="O51:O52"/>
    <mergeCell ref="L51:N51"/>
    <mergeCell ref="L52:N52"/>
    <mergeCell ref="T49:T50"/>
    <mergeCell ref="S47:S48"/>
    <mergeCell ref="U47:U48"/>
    <mergeCell ref="K49:K50"/>
    <mergeCell ref="L49:N49"/>
    <mergeCell ref="L50:N50"/>
    <mergeCell ref="J37:J38"/>
    <mergeCell ref="J39:J40"/>
    <mergeCell ref="L40:N40"/>
    <mergeCell ref="K39:K40"/>
    <mergeCell ref="L39:N39"/>
    <mergeCell ref="O39:O40"/>
    <mergeCell ref="K37:K38"/>
    <mergeCell ref="L37:N37"/>
    <mergeCell ref="O37:O38"/>
    <mergeCell ref="L38:N38"/>
    <mergeCell ref="X33:X34"/>
    <mergeCell ref="V49:V50"/>
    <mergeCell ref="U37:U38"/>
    <mergeCell ref="W47:W48"/>
    <mergeCell ref="X47:X48"/>
    <mergeCell ref="W49:W50"/>
    <mergeCell ref="X49:X50"/>
    <mergeCell ref="K57:K58"/>
    <mergeCell ref="L57:N57"/>
    <mergeCell ref="O57:O58"/>
    <mergeCell ref="V53:V54"/>
    <mergeCell ref="Q57:R58"/>
    <mergeCell ref="S57:S58"/>
    <mergeCell ref="T57:T58"/>
    <mergeCell ref="U57:U58"/>
    <mergeCell ref="V57:V58"/>
    <mergeCell ref="K55:K56"/>
    <mergeCell ref="L55:N55"/>
    <mergeCell ref="S55:S56"/>
    <mergeCell ref="U55:U56"/>
    <mergeCell ref="L56:N56"/>
    <mergeCell ref="T55:T56"/>
    <mergeCell ref="V55:V56"/>
    <mergeCell ref="U33:U34"/>
    <mergeCell ref="X51:X52"/>
    <mergeCell ref="W53:W54"/>
    <mergeCell ref="X53:X54"/>
    <mergeCell ref="T47:T48"/>
    <mergeCell ref="Y29:Y32"/>
    <mergeCell ref="Y33:Y34"/>
    <mergeCell ref="Y35:Y36"/>
    <mergeCell ref="Y37:Y38"/>
    <mergeCell ref="Y39:Y40"/>
    <mergeCell ref="Y41:Y42"/>
    <mergeCell ref="T29:T32"/>
    <mergeCell ref="U29:U32"/>
    <mergeCell ref="V29:V32"/>
    <mergeCell ref="W29:W32"/>
    <mergeCell ref="X29:X32"/>
    <mergeCell ref="V43:V44"/>
    <mergeCell ref="U41:U42"/>
    <mergeCell ref="U43:U44"/>
    <mergeCell ref="T43:T44"/>
    <mergeCell ref="Y43:Y44"/>
    <mergeCell ref="Y45:Y46"/>
    <mergeCell ref="Y47:Y48"/>
    <mergeCell ref="Y49:Y50"/>
    <mergeCell ref="W33:W34"/>
    <mergeCell ref="X37:X38"/>
    <mergeCell ref="T35:T36"/>
    <mergeCell ref="T37:T38"/>
    <mergeCell ref="V35:V36"/>
    <mergeCell ref="W35:W36"/>
    <mergeCell ref="X35:X36"/>
    <mergeCell ref="P39:P40"/>
    <mergeCell ref="U39:U40"/>
    <mergeCell ref="V39:V40"/>
    <mergeCell ref="S39:S40"/>
    <mergeCell ref="Q37:R38"/>
    <mergeCell ref="V37:V38"/>
    <mergeCell ref="J55:J56"/>
    <mergeCell ref="J57:J58"/>
    <mergeCell ref="D54:E54"/>
    <mergeCell ref="K51:K52"/>
    <mergeCell ref="J51:J52"/>
    <mergeCell ref="O43:O44"/>
    <mergeCell ref="L44:N44"/>
    <mergeCell ref="K43:K44"/>
    <mergeCell ref="L43:N43"/>
    <mergeCell ref="K53:K54"/>
    <mergeCell ref="L54:N54"/>
    <mergeCell ref="J53:J54"/>
    <mergeCell ref="O53:O54"/>
    <mergeCell ref="O55:O56"/>
    <mergeCell ref="J49:J50"/>
    <mergeCell ref="L47:N47"/>
    <mergeCell ref="L48:N48"/>
    <mergeCell ref="K45:K46"/>
    <mergeCell ref="O49:O50"/>
    <mergeCell ref="L45:N45"/>
    <mergeCell ref="L46:N46"/>
    <mergeCell ref="J45:J46"/>
    <mergeCell ref="O45:O46"/>
    <mergeCell ref="O47:O48"/>
    <mergeCell ref="A55:A56"/>
    <mergeCell ref="B55:B56"/>
    <mergeCell ref="C55:C56"/>
    <mergeCell ref="D55:E55"/>
    <mergeCell ref="H55:H56"/>
    <mergeCell ref="I55:I56"/>
    <mergeCell ref="D56:E56"/>
    <mergeCell ref="A57:A58"/>
    <mergeCell ref="B57:B58"/>
    <mergeCell ref="C57:C58"/>
    <mergeCell ref="D57:E57"/>
    <mergeCell ref="H57:H58"/>
    <mergeCell ref="I57:I58"/>
    <mergeCell ref="D58:E58"/>
    <mergeCell ref="G55:G56"/>
    <mergeCell ref="G57:G58"/>
    <mergeCell ref="F55:F56"/>
    <mergeCell ref="F57:F58"/>
    <mergeCell ref="A51:A52"/>
    <mergeCell ref="B51:B52"/>
    <mergeCell ref="C51:C52"/>
    <mergeCell ref="D51:E51"/>
    <mergeCell ref="H51:H52"/>
    <mergeCell ref="I51:I52"/>
    <mergeCell ref="D52:E52"/>
    <mergeCell ref="A53:A54"/>
    <mergeCell ref="B53:B54"/>
    <mergeCell ref="C53:C54"/>
    <mergeCell ref="D53:E53"/>
    <mergeCell ref="H53:H54"/>
    <mergeCell ref="I53:I54"/>
    <mergeCell ref="G51:G52"/>
    <mergeCell ref="G53:G54"/>
    <mergeCell ref="F53:F54"/>
    <mergeCell ref="A49:A50"/>
    <mergeCell ref="B49:B50"/>
    <mergeCell ref="C49:C50"/>
    <mergeCell ref="D49:E49"/>
    <mergeCell ref="H49:H50"/>
    <mergeCell ref="I49:I50"/>
    <mergeCell ref="D50:E50"/>
    <mergeCell ref="K47:K48"/>
    <mergeCell ref="A45:A46"/>
    <mergeCell ref="B45:B46"/>
    <mergeCell ref="C45:C46"/>
    <mergeCell ref="D45:E45"/>
    <mergeCell ref="H45:H46"/>
    <mergeCell ref="I45:I46"/>
    <mergeCell ref="D46:E46"/>
    <mergeCell ref="J47:J48"/>
    <mergeCell ref="A47:A48"/>
    <mergeCell ref="B47:B48"/>
    <mergeCell ref="C47:C48"/>
    <mergeCell ref="D47:E47"/>
    <mergeCell ref="H47:H48"/>
    <mergeCell ref="I47:I48"/>
    <mergeCell ref="D48:E48"/>
    <mergeCell ref="G45:G46"/>
    <mergeCell ref="A43:A44"/>
    <mergeCell ref="B43:B44"/>
    <mergeCell ref="C43:C44"/>
    <mergeCell ref="D43:E43"/>
    <mergeCell ref="H43:H44"/>
    <mergeCell ref="I43:I44"/>
    <mergeCell ref="D44:E44"/>
    <mergeCell ref="J43:J44"/>
    <mergeCell ref="A41:A42"/>
    <mergeCell ref="B41:B42"/>
    <mergeCell ref="C41:C42"/>
    <mergeCell ref="D41:E41"/>
    <mergeCell ref="H41:H42"/>
    <mergeCell ref="I41:I42"/>
    <mergeCell ref="D42:E42"/>
    <mergeCell ref="G43:G44"/>
    <mergeCell ref="F41:F42"/>
    <mergeCell ref="F43:F44"/>
    <mergeCell ref="A39:A40"/>
    <mergeCell ref="B39:B40"/>
    <mergeCell ref="C39:C40"/>
    <mergeCell ref="D39:E39"/>
    <mergeCell ref="H39:H40"/>
    <mergeCell ref="I39:I40"/>
    <mergeCell ref="D40:E40"/>
    <mergeCell ref="T41:T42"/>
    <mergeCell ref="O41:O42"/>
    <mergeCell ref="J41:J42"/>
    <mergeCell ref="P41:P42"/>
    <mergeCell ref="Q41:R42"/>
    <mergeCell ref="K41:K42"/>
    <mergeCell ref="L41:N41"/>
    <mergeCell ref="S41:S42"/>
    <mergeCell ref="L42:N42"/>
    <mergeCell ref="G39:G40"/>
    <mergeCell ref="G41:G42"/>
    <mergeCell ref="Q39:R40"/>
    <mergeCell ref="F39:F40"/>
    <mergeCell ref="O35:O36"/>
    <mergeCell ref="K35:K36"/>
    <mergeCell ref="L35:N35"/>
    <mergeCell ref="L36:N36"/>
    <mergeCell ref="J35:J36"/>
    <mergeCell ref="A37:A38"/>
    <mergeCell ref="B37:B38"/>
    <mergeCell ref="C37:C38"/>
    <mergeCell ref="D37:E37"/>
    <mergeCell ref="H37:H38"/>
    <mergeCell ref="I37:I38"/>
    <mergeCell ref="D38:E38"/>
    <mergeCell ref="G37:G38"/>
    <mergeCell ref="F35:F36"/>
    <mergeCell ref="F37:F38"/>
    <mergeCell ref="K29:K32"/>
    <mergeCell ref="G29:I29"/>
    <mergeCell ref="G30:G32"/>
    <mergeCell ref="A35:A36"/>
    <mergeCell ref="B35:B36"/>
    <mergeCell ref="C35:C36"/>
    <mergeCell ref="D35:E35"/>
    <mergeCell ref="H35:H36"/>
    <mergeCell ref="I35:I36"/>
    <mergeCell ref="D36:E36"/>
    <mergeCell ref="G35:G36"/>
    <mergeCell ref="F33:F34"/>
    <mergeCell ref="S29:S32"/>
    <mergeCell ref="P29:P32"/>
    <mergeCell ref="D34:E34"/>
    <mergeCell ref="L34:N34"/>
    <mergeCell ref="O29:O32"/>
    <mergeCell ref="A33:A34"/>
    <mergeCell ref="B33:B34"/>
    <mergeCell ref="C33:C34"/>
    <mergeCell ref="D33:E33"/>
    <mergeCell ref="H33:H34"/>
    <mergeCell ref="I33:I34"/>
    <mergeCell ref="A29:C29"/>
    <mergeCell ref="D29:E29"/>
    <mergeCell ref="L29:N32"/>
    <mergeCell ref="J29:J32"/>
    <mergeCell ref="O33:O34"/>
    <mergeCell ref="K33:K34"/>
    <mergeCell ref="L33:N33"/>
    <mergeCell ref="J33:J34"/>
    <mergeCell ref="A30:A32"/>
    <mergeCell ref="B30:B32"/>
    <mergeCell ref="C30:C32"/>
    <mergeCell ref="G33:G34"/>
    <mergeCell ref="D30:E32"/>
    <mergeCell ref="Y57:Y58"/>
    <mergeCell ref="L58:N58"/>
    <mergeCell ref="P57:P58"/>
    <mergeCell ref="P49:P50"/>
    <mergeCell ref="P51:P52"/>
    <mergeCell ref="P53:P54"/>
    <mergeCell ref="P55:P56"/>
    <mergeCell ref="Q49:R50"/>
    <mergeCell ref="Q51:R52"/>
    <mergeCell ref="Q53:R54"/>
    <mergeCell ref="Q55:R56"/>
    <mergeCell ref="Y55:Y56"/>
    <mergeCell ref="W55:W56"/>
    <mergeCell ref="X55:X56"/>
    <mergeCell ref="V51:V52"/>
    <mergeCell ref="S53:S54"/>
    <mergeCell ref="U53:U54"/>
    <mergeCell ref="T53:T54"/>
    <mergeCell ref="S51:S52"/>
    <mergeCell ref="U51:U52"/>
    <mergeCell ref="T51:T52"/>
    <mergeCell ref="Y51:Y52"/>
    <mergeCell ref="Y53:Y54"/>
    <mergeCell ref="W51:W52"/>
    <mergeCell ref="G47:G48"/>
    <mergeCell ref="G49:G50"/>
    <mergeCell ref="Q47:R48"/>
    <mergeCell ref="W57:W58"/>
    <mergeCell ref="X57:X58"/>
    <mergeCell ref="Q4:T4"/>
    <mergeCell ref="Q5:T5"/>
    <mergeCell ref="Q6:T6"/>
    <mergeCell ref="U35:U36"/>
    <mergeCell ref="T39:T40"/>
    <mergeCell ref="X43:X44"/>
    <mergeCell ref="V45:V46"/>
    <mergeCell ref="W45:W46"/>
    <mergeCell ref="X45:X46"/>
    <mergeCell ref="W39:W40"/>
    <mergeCell ref="X39:X40"/>
    <mergeCell ref="V41:V42"/>
    <mergeCell ref="W41:W42"/>
    <mergeCell ref="X41:X42"/>
    <mergeCell ref="W43:W44"/>
    <mergeCell ref="W37:W38"/>
    <mergeCell ref="Q29:R32"/>
    <mergeCell ref="Q33:R34"/>
    <mergeCell ref="Q35:R36"/>
    <mergeCell ref="Z51:Z52"/>
    <mergeCell ref="Z53:Z54"/>
    <mergeCell ref="Z55:Z56"/>
    <mergeCell ref="Z57:Z58"/>
    <mergeCell ref="Z29:Z32"/>
    <mergeCell ref="Z33:Z34"/>
    <mergeCell ref="Z35:Z36"/>
    <mergeCell ref="Z37:Z38"/>
    <mergeCell ref="Z39:Z40"/>
    <mergeCell ref="Z41:Z42"/>
    <mergeCell ref="Z43:Z44"/>
    <mergeCell ref="Z45:Z46"/>
    <mergeCell ref="Z47:Z48"/>
    <mergeCell ref="Z49:Z50"/>
  </mergeCells>
  <phoneticPr fontId="1"/>
  <dataValidations count="10">
    <dataValidation type="list" allowBlank="1" showInputMessage="1" showErrorMessage="1" sqref="S33 S35 S37 S39 S41 S43 S45 S47 S49 S51 S53 S55 S57" xr:uid="{CAA6E017-89F8-4093-B500-82726DE303EF}">
      <formula1>"Ｃ級審判員,Ｂ級審判員,準Ａ級審判員,Ａ級審判員"</formula1>
    </dataValidation>
    <dataValidation type="list" allowBlank="1" showInputMessage="1" showErrorMessage="1" sqref="Y33 Y35 Y37 Y39 Y41 Y43 Y45 Y47 Y49 Y51 Y53 Y55 Y57" xr:uid="{3B1EE5FE-99E8-436B-9AF1-827BE0EB1579}">
      <formula1>"苫小牧,伊達,平取,室蘭,札幌,妹背牛,南富良野,士別,名寄,稚内,北見,網走,帯広,池田,釧路,別海,青森,岩手,秋田,宮城,山形,福島,栃木,群馬,東京,山梨,神奈川,千葉,長野,愛知,新潟,富山,京都,島根,岡山,広島,愛媛,福岡,熊本"</formula1>
    </dataValidation>
    <dataValidation type="list" imeMode="hiragana" allowBlank="1" showInputMessage="1" showErrorMessage="1" sqref="U33:U58" xr:uid="{A0525DB1-A90A-45CE-8230-7673A5235710}">
      <formula1>"コーチ1,コーチ2,コーチ3"</formula1>
    </dataValidation>
    <dataValidation type="list" allowBlank="1" showInputMessage="1" showErrorMessage="1" sqref="W33:W58" xr:uid="{E1F5F671-3FEA-499C-9F71-A65BCA82A610}">
      <formula1>"アイスメイクⅠ,アイスメイクⅡ,アイスメイクⅢ,アイスメイクⅣ"</formula1>
    </dataValidation>
    <dataValidation type="list" allowBlank="1" showInputMessage="1" showErrorMessage="1" sqref="J33:J58" xr:uid="{D4B75EEC-B0FE-4639-BB49-3CE7A90357A5}">
      <formula1>"男,女,"</formula1>
    </dataValidation>
    <dataValidation type="list" allowBlank="1" showInputMessage="1" showErrorMessage="1" sqref="A33:C34" xr:uid="{849B5651-403A-4FAA-B521-7DD6CA5AC7A1}">
      <formula1>"〇"</formula1>
    </dataValidation>
    <dataValidation type="list" allowBlank="1" showInputMessage="1" showErrorMessage="1" sqref="F33 F35 F37 F39 F41 F43 F45 F47 F57 F51 F49 F53 F55" xr:uid="{3657BC19-3E16-42B3-830B-5AB33490752D}">
      <formula1>$AB$4:$AB$7</formula1>
    </dataValidation>
    <dataValidation type="list" allowBlank="1" showInputMessage="1" showErrorMessage="1" sqref="G33:G58" xr:uid="{0D32280E-BE5A-46D2-BA59-49C9C550EF5A}">
      <formula1>"北見,"</formula1>
    </dataValidation>
    <dataValidation type="list" allowBlank="1" showInputMessage="1" showErrorMessage="1" sqref="H33:H58" xr:uid="{2736EDF8-39D2-4815-B293-08AB00859514}">
      <formula1>"北海道,"</formula1>
    </dataValidation>
    <dataValidation type="list" allowBlank="1" showInputMessage="1" showErrorMessage="1" sqref="I33:I58" xr:uid="{A924A7E2-A53F-44D1-B6F5-34B28A7DC7A2}">
      <formula1>"日本,"</formula1>
    </dataValidation>
  </dataValidations>
  <pageMargins left="0.7" right="0.7" top="0.75" bottom="0.75" header="0.3" footer="0.3"/>
  <pageSetup paperSize="9"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DB3D-A74B-4B7F-9073-A0FF2D476FEF}">
  <dimension ref="A2:D13"/>
  <sheetViews>
    <sheetView workbookViewId="0">
      <selection activeCell="E10" sqref="E10"/>
    </sheetView>
  </sheetViews>
  <sheetFormatPr defaultRowHeight="18"/>
  <sheetData>
    <row r="2" spans="1:4">
      <c r="A2" t="s">
        <v>37</v>
      </c>
      <c r="B2" t="s">
        <v>38</v>
      </c>
      <c r="C2" t="str">
        <f>A2&amp;B2</f>
        <v>一般北見</v>
      </c>
      <c r="D2">
        <v>2000</v>
      </c>
    </row>
    <row r="3" spans="1:4">
      <c r="A3" t="s">
        <v>37</v>
      </c>
      <c r="B3" t="s">
        <v>69</v>
      </c>
      <c r="C3" t="str">
        <f t="shared" ref="C3:C13" si="0">A3&amp;B3</f>
        <v>一般北海道</v>
      </c>
      <c r="D3">
        <v>8000</v>
      </c>
    </row>
    <row r="4" spans="1:4">
      <c r="A4" t="s">
        <v>37</v>
      </c>
      <c r="B4" t="s">
        <v>70</v>
      </c>
      <c r="C4" t="str">
        <f t="shared" si="0"/>
        <v>一般日本</v>
      </c>
      <c r="D4">
        <v>14000</v>
      </c>
    </row>
    <row r="5" spans="1:4">
      <c r="A5" t="s">
        <v>67</v>
      </c>
      <c r="B5" t="s">
        <v>38</v>
      </c>
      <c r="C5" t="str">
        <f t="shared" si="0"/>
        <v>大学生北見</v>
      </c>
      <c r="D5">
        <v>2000</v>
      </c>
    </row>
    <row r="6" spans="1:4">
      <c r="A6" t="s">
        <v>67</v>
      </c>
      <c r="B6" t="s">
        <v>69</v>
      </c>
      <c r="C6" t="str">
        <f t="shared" si="0"/>
        <v>大学生北海道</v>
      </c>
      <c r="D6">
        <v>8000</v>
      </c>
    </row>
    <row r="7" spans="1:4">
      <c r="A7" t="s">
        <v>67</v>
      </c>
      <c r="B7" t="s">
        <v>70</v>
      </c>
      <c r="C7" t="str">
        <f t="shared" si="0"/>
        <v>大学生日本</v>
      </c>
      <c r="D7">
        <v>11000</v>
      </c>
    </row>
    <row r="8" spans="1:4">
      <c r="A8" t="s">
        <v>68</v>
      </c>
      <c r="B8" t="s">
        <v>38</v>
      </c>
      <c r="C8" t="str">
        <f t="shared" si="0"/>
        <v>高校生北見</v>
      </c>
      <c r="D8">
        <v>2000</v>
      </c>
    </row>
    <row r="9" spans="1:4">
      <c r="A9" t="s">
        <v>68</v>
      </c>
      <c r="B9" t="s">
        <v>69</v>
      </c>
      <c r="C9" t="str">
        <f t="shared" si="0"/>
        <v>高校生北海道</v>
      </c>
      <c r="D9">
        <v>4000</v>
      </c>
    </row>
    <row r="10" spans="1:4">
      <c r="A10" t="s">
        <v>68</v>
      </c>
      <c r="B10" t="s">
        <v>70</v>
      </c>
      <c r="C10" t="str">
        <f t="shared" si="0"/>
        <v>高校生日本</v>
      </c>
      <c r="D10">
        <v>7000</v>
      </c>
    </row>
    <row r="11" spans="1:4">
      <c r="A11" t="s">
        <v>71</v>
      </c>
      <c r="B11" t="s">
        <v>38</v>
      </c>
      <c r="C11" t="str">
        <f t="shared" si="0"/>
        <v>中学生以下北見</v>
      </c>
      <c r="D11">
        <v>2000</v>
      </c>
    </row>
    <row r="12" spans="1:4">
      <c r="A12" t="s">
        <v>71</v>
      </c>
      <c r="B12" t="s">
        <v>69</v>
      </c>
      <c r="C12" t="str">
        <f t="shared" si="0"/>
        <v>中学生以下北海道</v>
      </c>
      <c r="D12">
        <v>2000</v>
      </c>
    </row>
    <row r="13" spans="1:4">
      <c r="A13" t="s">
        <v>71</v>
      </c>
      <c r="B13" t="s">
        <v>70</v>
      </c>
      <c r="C13" t="str">
        <f t="shared" si="0"/>
        <v>中学生以下日本</v>
      </c>
      <c r="D13">
        <v>2000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7年度</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dc:creator>
  <cp:lastModifiedBy>学 為国</cp:lastModifiedBy>
  <cp:lastPrinted>2023-05-26T09:23:58Z</cp:lastPrinted>
  <dcterms:created xsi:type="dcterms:W3CDTF">2023-05-11T08:17:00Z</dcterms:created>
  <dcterms:modified xsi:type="dcterms:W3CDTF">2025-06-20T13:15:46Z</dcterms:modified>
</cp:coreProperties>
</file>